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585" windowHeight="9015" activeTab="0"/>
  </bookViews>
  <sheets>
    <sheet name="Sommaire" sheetId="1" r:id="rId1"/>
    <sheet name="évo_prod 2009 def 2010 pr 2 T" sheetId="2" r:id="rId2"/>
    <sheet name="bases prev 2010" sheetId="3" r:id="rId3"/>
    <sheet name="évo_bases 2010prev sur 2009def" sheetId="4" r:id="rId4"/>
    <sheet name="Taux 2010" sheetId="5" r:id="rId5"/>
    <sheet name="évo_taux 2009 2010 en %" sheetId="6" r:id="rId6"/>
    <sheet name="Produits prev votés 2010" sheetId="7" r:id="rId7"/>
    <sheet name="évo_prod 2009 def 2010 prev" sheetId="8" r:id="rId8"/>
    <sheet name="calcul compensation relais" sheetId="9" r:id="rId9"/>
    <sheet name="Ticket modérateur et son poids" sheetId="10" r:id="rId10"/>
    <sheet name="montant global ressources " sheetId="11" r:id="rId11"/>
    <sheet name="Taux FB 2004-2010" sheetId="12" r:id="rId12"/>
    <sheet name="Taux FNB 2004-2010 " sheetId="13" r:id="rId13"/>
    <sheet name="Taux TP 2004-2009 " sheetId="14" r:id="rId14"/>
  </sheets>
  <externalReferences>
    <externalReference r:id="rId17"/>
  </externalReferences>
  <definedNames>
    <definedName name="_xlnm.Print_Titles" localSheetId="11">'Taux FB 2004-2010'!$A:$D,'Taux FB 2004-2010'!$1:$6</definedName>
    <definedName name="_xlnm.Print_Titles" localSheetId="12">'Taux FNB 2004-2010 '!$A:$D,'Taux FNB 2004-2010 '!$1:$6</definedName>
    <definedName name="_xlnm.Print_Titles" localSheetId="13">'Taux TP 2004-2009 '!$A:$D,'Taux TP 2004-2009 '!$1:$6</definedName>
    <definedName name="_xlnm.Print_Area" localSheetId="3">'évo_bases 2010prev sur 2009def'!$A$1:$D$43</definedName>
    <definedName name="_xlnm.Print_Area" localSheetId="1">'évo_prod 2009 def 2010 pr 2 T'!$A$1:$D$43</definedName>
    <definedName name="_xlnm.Print_Area" localSheetId="7">'évo_prod 2009 def 2010 prev'!$A$1:$H$43</definedName>
    <definedName name="_xlnm.Print_Area" localSheetId="11">'Taux FB 2004-2010'!$A$3:$F$33</definedName>
    <definedName name="_xlnm.Print_Area" localSheetId="12">'Taux FNB 2004-2010 '!$A$3:$F$34</definedName>
    <definedName name="_xlnm.Print_Area" localSheetId="13">'Taux TP 2004-2009 '!$A$3:$F$34</definedName>
  </definedNames>
  <calcPr fullCalcOnLoad="1"/>
</workbook>
</file>

<file path=xl/sharedStrings.xml><?xml version="1.0" encoding="utf-8"?>
<sst xmlns="http://schemas.openxmlformats.org/spreadsheetml/2006/main" count="548" uniqueCount="114">
  <si>
    <t>en pourcentage</t>
  </si>
  <si>
    <t>Code</t>
  </si>
  <si>
    <t>Région</t>
  </si>
  <si>
    <t xml:space="preserve">Effet base </t>
  </si>
  <si>
    <t>Effet taux</t>
  </si>
  <si>
    <t>Alsace</t>
  </si>
  <si>
    <t>Aquitaine</t>
  </si>
  <si>
    <t>Auvergne</t>
  </si>
  <si>
    <t>Bourgogne</t>
  </si>
  <si>
    <t>Bretagne</t>
  </si>
  <si>
    <t>Centre</t>
  </si>
  <si>
    <t>Champagne Ardenne</t>
  </si>
  <si>
    <t>Corse</t>
  </si>
  <si>
    <t>Franche Comté</t>
  </si>
  <si>
    <t>Ile de France</t>
  </si>
  <si>
    <t>Languedoc Roussillon</t>
  </si>
  <si>
    <t>Limousin</t>
  </si>
  <si>
    <t>Lorraine</t>
  </si>
  <si>
    <t>Midi Pyrénées</t>
  </si>
  <si>
    <t>Nord Pas de Calais</t>
  </si>
  <si>
    <t>Basse Normandie</t>
  </si>
  <si>
    <t>Haute Normandie</t>
  </si>
  <si>
    <t>Pays de la Loire</t>
  </si>
  <si>
    <t>Picardie</t>
  </si>
  <si>
    <t>Poitou Charente</t>
  </si>
  <si>
    <t>Provence Alpes Côte d'Azur</t>
  </si>
  <si>
    <t>Rhône Alpes</t>
  </si>
  <si>
    <t>Guadeloupe</t>
  </si>
  <si>
    <t>Martinique</t>
  </si>
  <si>
    <t>Guyane</t>
  </si>
  <si>
    <t>Réunion</t>
  </si>
  <si>
    <t>France métropolitaine</t>
  </si>
  <si>
    <t>Régions d'outre-mer</t>
  </si>
  <si>
    <t>France</t>
  </si>
  <si>
    <t>Métropole hors Ile de France</t>
  </si>
  <si>
    <t>Sources : DGiP, DGCL, Etats de notification 1253</t>
  </si>
  <si>
    <t>en euros</t>
  </si>
  <si>
    <t>en milliers d'euros</t>
  </si>
  <si>
    <t>Sources : DGFIP, DGCL, Etats de notification 1253</t>
  </si>
  <si>
    <t xml:space="preserve">et taux moyens globaux </t>
  </si>
  <si>
    <t>Outremer</t>
  </si>
  <si>
    <t>Produits prévisionnels votés en 2010</t>
  </si>
  <si>
    <t>Produit de la taxe sur le foncier bâti</t>
  </si>
  <si>
    <t>Produit de la taxe sur le foncier non bâti</t>
  </si>
  <si>
    <t>Produit des 2 taxes foncières</t>
  </si>
  <si>
    <t>Produit définitif de la TP en 2009</t>
  </si>
  <si>
    <t>Bases "théoriques" de la TP en 2010</t>
  </si>
  <si>
    <t>Produit "théorique" de la TP en 2010</t>
  </si>
  <si>
    <t>Calcul de la compensation relais de la taxe professionnelle de 2010</t>
  </si>
  <si>
    <t xml:space="preserve">Compensation relais de la TP </t>
  </si>
  <si>
    <r>
      <t xml:space="preserve">Compensation relais de la TP </t>
    </r>
    <r>
      <rPr>
        <i/>
        <sz val="8"/>
        <rFont val="Arial"/>
        <family val="2"/>
      </rPr>
      <t>en euros</t>
    </r>
  </si>
  <si>
    <t>en %</t>
  </si>
  <si>
    <t>Champagne-Ardenne</t>
  </si>
  <si>
    <t>Franche-Comté</t>
  </si>
  <si>
    <t>Ile-de-France</t>
  </si>
  <si>
    <t>Languedoc-Roussillon</t>
  </si>
  <si>
    <t>Midi-Pyrénées</t>
  </si>
  <si>
    <t>Nord-Pas-de-Calais</t>
  </si>
  <si>
    <t>Basse-Normandie</t>
  </si>
  <si>
    <t>Haute-Normandie</t>
  </si>
  <si>
    <t>Poitou-Charentes</t>
  </si>
  <si>
    <t>Provence-Alpes-Côte d'Azur</t>
  </si>
  <si>
    <t>Rhône-Alpes</t>
  </si>
  <si>
    <t xml:space="preserve">Taux de la taxe professionnelle votés par les régions sur la période 2004-2009 </t>
  </si>
  <si>
    <t>s.o.</t>
  </si>
  <si>
    <t>s;o. : sans objet</t>
  </si>
  <si>
    <t xml:space="preserve">Taux de la taxe foncière sur les propriétés bâties votés par les régions sur la période 2004-2010 </t>
  </si>
  <si>
    <t xml:space="preserve">Taux de la taxe foncière sur les propriétés non bâties votés par les régions sur la période 2004-2010 </t>
  </si>
  <si>
    <t>Poitou Charentes</t>
  </si>
  <si>
    <t>Poitou Charenteq</t>
  </si>
  <si>
    <t>Evolution globale des 2 taxes</t>
  </si>
  <si>
    <t>Taxe sur le foncier bâti</t>
  </si>
  <si>
    <t>Taxe sur le foncier non bâti</t>
  </si>
  <si>
    <t>s.o.: sans objet</t>
  </si>
  <si>
    <t>* ticket modérateur : participation au coût du dégrèvement de la taxe professionnelle lié à son plafonnement en fonction de la valeur ajoutée</t>
  </si>
  <si>
    <t xml:space="preserve">Sources : DGFiP, DGCL, Etats de notification 1253 </t>
  </si>
  <si>
    <t>Montant du "ticket modérateur" * de 2009 reconduit en 2010 et son poids dans la compensation relais de la TP</t>
  </si>
  <si>
    <r>
      <t xml:space="preserve">"Ticket modérateur" * </t>
    </r>
    <r>
      <rPr>
        <i/>
        <sz val="8"/>
        <rFont val="Arial"/>
        <family val="2"/>
      </rPr>
      <t>en euros</t>
    </r>
  </si>
  <si>
    <t>* avant soustraction de la participation des départements au financement du coût du dégrèvement lié au plafonnement de la taxe professionnelle en fonction de la valeur ajoutée</t>
  </si>
  <si>
    <t>Bases prévisionnelles des taxes foncières en 2010</t>
  </si>
  <si>
    <t xml:space="preserve"> Taxe sur le foncier bâti</t>
  </si>
  <si>
    <t>Taux des taxes foncières votés en 2010</t>
  </si>
  <si>
    <t>Produits prévisionnels des taxes foncières votés en 2010</t>
  </si>
  <si>
    <t xml:space="preserve">Evolution du produit </t>
  </si>
  <si>
    <t>Guadeloupe*</t>
  </si>
  <si>
    <t>* Guadeloupe : depuis 2007, le taux de la taxe sur le foncier non bâti est nul.</t>
  </si>
  <si>
    <t>* taux de TP utilisé : tx 2009 dans la limite du taux de TP 2008 + 1%</t>
  </si>
  <si>
    <r>
      <t xml:space="preserve">Poids "ticket modérateur" dans  compensation relais </t>
    </r>
    <r>
      <rPr>
        <i/>
        <sz val="8"/>
        <rFont val="Arial"/>
        <family val="2"/>
      </rPr>
      <t>en %</t>
    </r>
  </si>
  <si>
    <t>Montant global des ressources* (au titre des 3 taxes) en 2009 et 2010 et son évolution entre 2009 et 2010</t>
  </si>
  <si>
    <t xml:space="preserve">Produit global voté des 3 taxes ( FB, FNB et TP )en 2009 </t>
  </si>
  <si>
    <t xml:space="preserve">Produit global voté des 2 taxes foncières en 2010 + compensation relais        </t>
  </si>
  <si>
    <t xml:space="preserve">Evolution 2010/2009                                                      </t>
  </si>
  <si>
    <t xml:space="preserve">  8 - Calcul de la compensation relais de la taxe professionnelle en 2010</t>
  </si>
  <si>
    <t xml:space="preserve">  9 - Montant de la participation au financement du dégrèvement fiscal lié au plafonnemment de la taxe professionnelle de 2009 (reconduite en 2010)  </t>
  </si>
  <si>
    <t>La fiscalité des régions en 2010</t>
  </si>
  <si>
    <t xml:space="preserve">  2 - Bases prévisionnelles des taxes foncières en 2010</t>
  </si>
  <si>
    <t xml:space="preserve">  4 -Taux des taxes foncières votés en 2010 et taux moyens globaux</t>
  </si>
  <si>
    <t xml:space="preserve">  6 - Produits prévisionnels des taxes foncières votés en 2010</t>
  </si>
  <si>
    <t xml:space="preserve"> 10 - Montant global des ressources (au titre des 3 taxes) en 2009 et 2010 et évolution</t>
  </si>
  <si>
    <t xml:space="preserve"> 11 - Taux de foncier bâti votés sur la période 2004-2010</t>
  </si>
  <si>
    <t xml:space="preserve"> 12 - Taux de foncier non bâti votés sur la période 2004-2010</t>
  </si>
  <si>
    <t xml:space="preserve"> 13 - Taux de taxe professionnelle votés sur la période 2004-2009</t>
  </si>
  <si>
    <t xml:space="preserve">  1 - Évolution des produits prévisionnels des 2 taxes foncières votés en 2010 par rapport aux produits définitifs de 2009, effet base, effet taux</t>
  </si>
  <si>
    <t xml:space="preserve">  3 - Évolution des bases prévisionnelles de 2010 par rapport aux bases définitives de 2009</t>
  </si>
  <si>
    <t xml:space="preserve">Évolution des taux votés et des taux moyens globaux des taxes foncières de 2010 par rapport à ceux de 2009 </t>
  </si>
  <si>
    <t xml:space="preserve">  5 - Évolution des taux votés et des taux moyens globaux des taxes foncières de 2010 par rapport à ceux de 2009 en % </t>
  </si>
  <si>
    <t xml:space="preserve">  7 - Évolution des produits prévisionnels de 2010 de chaque taxe foncière par rapport aux produits définitifs de 2009, effet base, effet taux</t>
  </si>
  <si>
    <t>Taux de TP  utilisé *</t>
  </si>
  <si>
    <t xml:space="preserve">Évolution des produits prévisionnels de chaque taxe foncière en 2010 </t>
  </si>
  <si>
    <t xml:space="preserve">par rapport aux produits définitifs de 2009 </t>
  </si>
  <si>
    <t xml:space="preserve">Évolution des produits prévisionnels votés des 2 taxes foncières en 2010 </t>
  </si>
  <si>
    <t>par rapport aux produits définitifs de 2009</t>
  </si>
  <si>
    <t xml:space="preserve">Évolution des bases prévisionnelles des taxes foncières de 2010 </t>
  </si>
  <si>
    <t>par rapport aux bases définitives de 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</si>
</sst>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  <numFmt numFmtId="165" formatCode="\+0.0;\-0.0;0.0"/>
    <numFmt numFmtId="166" formatCode="#,##0.00000"/>
    <numFmt numFmtId="167" formatCode="\+0.00;\-0.00;0.00"/>
    <numFmt numFmtId="168" formatCode="0.0"/>
    <numFmt numFmtId="169" formatCode="#,##0.0"/>
    <numFmt numFmtId="170" formatCode="0.000000"/>
    <numFmt numFmtId="171" formatCode="&quot;Vrai&quot;;&quot;Vrai&quot;;&quot;Faux&quot;"/>
    <numFmt numFmtId="172" formatCode="&quot;Actif&quot;;&quot;Actif&quot;;&quot;Inactif&quot;"/>
    <numFmt numFmtId="173" formatCode="\+0.0;0.0;\-0.0"/>
    <numFmt numFmtId="174" formatCode="0.0;\-0.0;0.0"/>
    <numFmt numFmtId="175" formatCode="#,##0.000"/>
    <numFmt numFmtId="176" formatCode="0.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48"/>
      <name val="Arial"/>
      <family val="2"/>
    </font>
    <font>
      <sz val="9"/>
      <color indexed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i/>
      <sz val="10"/>
      <color indexed="12"/>
      <name val="Arial"/>
      <family val="2"/>
    </font>
    <font>
      <sz val="9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164" fontId="0" fillId="0" borderId="0" xfId="0" applyNumberFormat="1" applyFont="1" applyBorder="1" applyAlignment="1" applyProtection="1">
      <alignment horizontal="left"/>
      <protection hidden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65" fontId="8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2" borderId="2" xfId="0" applyFont="1" applyFill="1" applyBorder="1" applyAlignment="1">
      <alignment horizontal="lef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1" xfId="0" applyFont="1" applyFill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8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2" xfId="0" applyBorder="1" applyAlignment="1">
      <alignment/>
    </xf>
    <xf numFmtId="2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15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8" fillId="0" borderId="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/>
    </xf>
    <xf numFmtId="165" fontId="8" fillId="0" borderId="6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7" xfId="0" applyFill="1" applyBorder="1" applyAlignment="1">
      <alignment/>
    </xf>
    <xf numFmtId="165" fontId="8" fillId="0" borderId="7" xfId="0" applyNumberFormat="1" applyFont="1" applyFill="1" applyBorder="1" applyAlignment="1">
      <alignment/>
    </xf>
    <xf numFmtId="165" fontId="8" fillId="0" borderId="8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9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1" xfId="0" applyFont="1" applyBorder="1" applyAlignment="1">
      <alignment horizontal="right"/>
    </xf>
    <xf numFmtId="3" fontId="8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0" fontId="21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22" fillId="0" borderId="4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22" fillId="0" borderId="3" xfId="0" applyNumberFormat="1" applyFont="1" applyFill="1" applyBorder="1" applyAlignment="1">
      <alignment/>
    </xf>
    <xf numFmtId="3" fontId="8" fillId="4" borderId="3" xfId="0" applyNumberFormat="1" applyFont="1" applyFill="1" applyBorder="1" applyAlignment="1">
      <alignment/>
    </xf>
    <xf numFmtId="0" fontId="8" fillId="4" borderId="1" xfId="0" applyFont="1" applyFill="1" applyBorder="1" applyAlignment="1">
      <alignment/>
    </xf>
    <xf numFmtId="3" fontId="8" fillId="4" borderId="6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1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168" fontId="8" fillId="0" borderId="0" xfId="0" applyNumberFormat="1" applyFont="1" applyFill="1" applyBorder="1" applyAlignment="1">
      <alignment/>
    </xf>
    <xf numFmtId="168" fontId="8" fillId="0" borderId="1" xfId="0" applyNumberFormat="1" applyFont="1" applyFill="1" applyBorder="1" applyAlignment="1">
      <alignment/>
    </xf>
    <xf numFmtId="16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23" fillId="0" borderId="2" xfId="0" applyNumberFormat="1" applyFont="1" applyFill="1" applyBorder="1" applyAlignment="1">
      <alignment/>
    </xf>
    <xf numFmtId="165" fontId="23" fillId="0" borderId="9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23" fillId="0" borderId="3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4" fillId="0" borderId="3" xfId="0" applyNumberFormat="1" applyFont="1" applyFill="1" applyBorder="1" applyAlignment="1">
      <alignment/>
    </xf>
    <xf numFmtId="165" fontId="25" fillId="0" borderId="1" xfId="0" applyNumberFormat="1" applyFont="1" applyFill="1" applyBorder="1" applyAlignment="1">
      <alignment/>
    </xf>
    <xf numFmtId="165" fontId="25" fillId="0" borderId="6" xfId="0" applyNumberFormat="1" applyFont="1" applyFill="1" applyBorder="1" applyAlignment="1">
      <alignment/>
    </xf>
    <xf numFmtId="165" fontId="23" fillId="0" borderId="1" xfId="0" applyNumberFormat="1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165" fontId="23" fillId="0" borderId="7" xfId="0" applyNumberFormat="1" applyFont="1" applyFill="1" applyBorder="1" applyAlignment="1">
      <alignment/>
    </xf>
    <xf numFmtId="165" fontId="24" fillId="0" borderId="7" xfId="0" applyNumberFormat="1" applyFont="1" applyFill="1" applyBorder="1" applyAlignment="1">
      <alignment/>
    </xf>
    <xf numFmtId="165" fontId="25" fillId="0" borderId="8" xfId="0" applyNumberFormat="1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3" fontId="0" fillId="0" borderId="0" xfId="0" applyNumberFormat="1" applyBorder="1" applyAlignment="1">
      <alignment/>
    </xf>
    <xf numFmtId="168" fontId="8" fillId="0" borderId="0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1" fillId="0" borderId="0" xfId="15" applyAlignment="1">
      <alignment/>
    </xf>
    <xf numFmtId="0" fontId="1" fillId="0" borderId="0" xfId="15" applyAlignment="1">
      <alignment horizontal="justify"/>
    </xf>
    <xf numFmtId="0" fontId="1" fillId="0" borderId="0" xfId="15" applyFont="1" applyAlignment="1">
      <alignment horizontal="justify"/>
    </xf>
    <xf numFmtId="0" fontId="1" fillId="0" borderId="0" xfId="15" applyFont="1" applyAlignment="1">
      <alignment/>
    </xf>
    <xf numFmtId="0" fontId="21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27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oi\LOCALS~1\Temp\Reg%202010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s prev 2009"/>
      <sheetName val="bases def 2009 "/>
      <sheetName val="bases prev 2010"/>
      <sheetName val="évo_bases 2010prev sur 2009prev"/>
      <sheetName val="évo_bases 2010prev sur 2009def"/>
      <sheetName val="Taux 2009"/>
      <sheetName val="Taux 2010"/>
      <sheetName val="évo_taux 2009 2010 en points"/>
      <sheetName val="évo_taux 2009 2010 en %"/>
      <sheetName val="Produits votés definitifs 2009"/>
      <sheetName val="Produits 2010 a taux 2009"/>
      <sheetName val="Produits prev votés 2009"/>
      <sheetName val="comp CR et PTP09 prev"/>
      <sheetName val="Prod prev votés 2010 + CR - TM"/>
      <sheetName val="évo_produit 2010prev sur 2009pr"/>
      <sheetName val="effet base 2009 prev 2010 pre "/>
      <sheetName val="effet taux 2009 prev 2010  prev"/>
      <sheetName val="verif eff taux effet base prev"/>
      <sheetName val="évo_produit 2009 def 2010 prev"/>
      <sheetName val="effet base 2009 def 2010 prev"/>
      <sheetName val="effet taux 2009 def prev 2010  "/>
      <sheetName val="verif eff tx eff base def prev"/>
      <sheetName val="évo_prod 2009 pre 2010 pr 2 T"/>
      <sheetName val="évo_prod 2009 def 2010 pr 2 T"/>
    </sheetNames>
    <sheetDataSet>
      <sheetData sheetId="5">
        <row r="12">
          <cell r="C12">
            <v>1.93</v>
          </cell>
          <cell r="D12">
            <v>9.22</v>
          </cell>
        </row>
        <row r="13">
          <cell r="C13">
            <v>3.17</v>
          </cell>
          <cell r="D13">
            <v>9.31</v>
          </cell>
        </row>
        <row r="14">
          <cell r="C14">
            <v>4.77</v>
          </cell>
          <cell r="D14">
            <v>10.92</v>
          </cell>
        </row>
        <row r="15">
          <cell r="C15">
            <v>3.65</v>
          </cell>
          <cell r="D15">
            <v>9.17</v>
          </cell>
        </row>
        <row r="16">
          <cell r="C16">
            <v>2.97</v>
          </cell>
          <cell r="D16">
            <v>4.13</v>
          </cell>
        </row>
        <row r="17">
          <cell r="C17">
            <v>3.47</v>
          </cell>
          <cell r="D17">
            <v>8.62</v>
          </cell>
        </row>
        <row r="18">
          <cell r="C18">
            <v>3.63</v>
          </cell>
          <cell r="D18">
            <v>4.72</v>
          </cell>
        </row>
        <row r="19">
          <cell r="C19">
            <v>1.02</v>
          </cell>
          <cell r="D19">
            <v>6.24</v>
          </cell>
        </row>
        <row r="20">
          <cell r="C20">
            <v>3.92</v>
          </cell>
          <cell r="D20">
            <v>10.24</v>
          </cell>
        </row>
        <row r="21">
          <cell r="C21">
            <v>1.27</v>
          </cell>
          <cell r="D21">
            <v>2.2</v>
          </cell>
        </row>
        <row r="22">
          <cell r="C22">
            <v>4.86</v>
          </cell>
          <cell r="D22">
            <v>5.37</v>
          </cell>
        </row>
        <row r="23">
          <cell r="C23">
            <v>4.1</v>
          </cell>
          <cell r="D23">
            <v>15.98</v>
          </cell>
        </row>
        <row r="24">
          <cell r="C24">
            <v>2.73</v>
          </cell>
          <cell r="D24">
            <v>8.23</v>
          </cell>
        </row>
        <row r="25">
          <cell r="C25">
            <v>4.72</v>
          </cell>
          <cell r="D25">
            <v>11.23</v>
          </cell>
        </row>
        <row r="26">
          <cell r="C26">
            <v>3.83</v>
          </cell>
          <cell r="D26">
            <v>13</v>
          </cell>
        </row>
        <row r="27">
          <cell r="C27">
            <v>5.29</v>
          </cell>
          <cell r="D27">
            <v>7.16</v>
          </cell>
        </row>
        <row r="28">
          <cell r="C28">
            <v>4.42</v>
          </cell>
          <cell r="D28">
            <v>9.2</v>
          </cell>
        </row>
        <row r="29">
          <cell r="C29">
            <v>2.66</v>
          </cell>
          <cell r="D29">
            <v>5.07</v>
          </cell>
        </row>
        <row r="30">
          <cell r="C30">
            <v>4.26</v>
          </cell>
          <cell r="D30">
            <v>7.11</v>
          </cell>
        </row>
        <row r="31">
          <cell r="C31">
            <v>3.32</v>
          </cell>
          <cell r="D31">
            <v>8.63</v>
          </cell>
        </row>
        <row r="32">
          <cell r="C32">
            <v>2.36</v>
          </cell>
          <cell r="D32">
            <v>8.85</v>
          </cell>
        </row>
        <row r="33">
          <cell r="C33">
            <v>2.12</v>
          </cell>
          <cell r="D33">
            <v>5.28</v>
          </cell>
        </row>
        <row r="34">
          <cell r="C34">
            <v>3.9</v>
          </cell>
        </row>
        <row r="35">
          <cell r="C35">
            <v>3.88</v>
          </cell>
          <cell r="D35">
            <v>3.71</v>
          </cell>
        </row>
        <row r="36">
          <cell r="C36">
            <v>4.27</v>
          </cell>
          <cell r="D36">
            <v>3.25</v>
          </cell>
        </row>
        <row r="37">
          <cell r="C37">
            <v>2.66</v>
          </cell>
          <cell r="D37">
            <v>0.9</v>
          </cell>
        </row>
        <row r="39">
          <cell r="C39">
            <v>2.651151392134574</v>
          </cell>
          <cell r="D39">
            <v>6.64062326869548</v>
          </cell>
        </row>
        <row r="40">
          <cell r="C40">
            <v>3.368756897041503</v>
          </cell>
          <cell r="D40">
            <v>1.8443135685427527</v>
          </cell>
        </row>
        <row r="41">
          <cell r="C41">
            <v>2.6629131217795075</v>
          </cell>
          <cell r="D41">
            <v>6.481423909037724</v>
          </cell>
        </row>
        <row r="43">
          <cell r="C43">
            <v>3.2503853269234972</v>
          </cell>
          <cell r="D43">
            <v>7.735947727458271</v>
          </cell>
        </row>
      </sheetData>
      <sheetData sheetId="6">
        <row r="12">
          <cell r="C12">
            <v>2.01</v>
          </cell>
          <cell r="D12">
            <v>9.6</v>
          </cell>
        </row>
        <row r="13">
          <cell r="C13">
            <v>3.17</v>
          </cell>
          <cell r="D13">
            <v>9.31</v>
          </cell>
        </row>
        <row r="14">
          <cell r="C14">
            <v>4.77</v>
          </cell>
          <cell r="D14">
            <v>10.92</v>
          </cell>
        </row>
        <row r="15">
          <cell r="C15">
            <v>3.65</v>
          </cell>
          <cell r="D15">
            <v>9.17</v>
          </cell>
        </row>
        <row r="16">
          <cell r="C16">
            <v>2.97</v>
          </cell>
          <cell r="D16">
            <v>4.13</v>
          </cell>
        </row>
        <row r="17">
          <cell r="C17">
            <v>3.47</v>
          </cell>
          <cell r="D17">
            <v>8.62</v>
          </cell>
        </row>
        <row r="18">
          <cell r="C18">
            <v>3.63</v>
          </cell>
          <cell r="D18">
            <v>4.72</v>
          </cell>
        </row>
        <row r="19">
          <cell r="C19">
            <v>1.02</v>
          </cell>
          <cell r="D19">
            <v>6.24</v>
          </cell>
        </row>
        <row r="20">
          <cell r="C20">
            <v>3.92</v>
          </cell>
          <cell r="D20">
            <v>10.24</v>
          </cell>
        </row>
        <row r="21">
          <cell r="C21">
            <v>1.27</v>
          </cell>
          <cell r="D21">
            <v>2.2</v>
          </cell>
        </row>
        <row r="22">
          <cell r="C22">
            <v>4.86</v>
          </cell>
          <cell r="D22">
            <v>5.37</v>
          </cell>
        </row>
        <row r="23">
          <cell r="C23">
            <v>4.1</v>
          </cell>
          <cell r="D23">
            <v>15.98</v>
          </cell>
        </row>
        <row r="24">
          <cell r="C24">
            <v>2.73</v>
          </cell>
          <cell r="D24">
            <v>8.23</v>
          </cell>
        </row>
        <row r="25">
          <cell r="C25">
            <v>4.72</v>
          </cell>
          <cell r="D25">
            <v>11.23</v>
          </cell>
        </row>
        <row r="26">
          <cell r="C26">
            <v>3.83</v>
          </cell>
          <cell r="D26">
            <v>13</v>
          </cell>
        </row>
        <row r="27">
          <cell r="C27">
            <v>5.29</v>
          </cell>
          <cell r="D27">
            <v>7.16</v>
          </cell>
        </row>
        <row r="28">
          <cell r="C28">
            <v>4.42</v>
          </cell>
          <cell r="D28">
            <v>9.2</v>
          </cell>
        </row>
        <row r="29">
          <cell r="C29">
            <v>2.66</v>
          </cell>
          <cell r="D29">
            <v>5.07</v>
          </cell>
        </row>
        <row r="30">
          <cell r="C30">
            <v>4.26</v>
          </cell>
          <cell r="D30">
            <v>7.11</v>
          </cell>
        </row>
        <row r="31">
          <cell r="C31">
            <v>3.32</v>
          </cell>
          <cell r="D31">
            <v>8.63</v>
          </cell>
        </row>
        <row r="32">
          <cell r="C32">
            <v>2.36</v>
          </cell>
          <cell r="D32">
            <v>8.85</v>
          </cell>
        </row>
        <row r="33">
          <cell r="C33">
            <v>2.12</v>
          </cell>
          <cell r="D33">
            <v>5.28</v>
          </cell>
        </row>
        <row r="34">
          <cell r="C34">
            <v>3.9</v>
          </cell>
        </row>
        <row r="35">
          <cell r="C35">
            <v>3.88</v>
          </cell>
          <cell r="D35">
            <v>3.71</v>
          </cell>
        </row>
        <row r="36">
          <cell r="C36">
            <v>4.27</v>
          </cell>
          <cell r="D36">
            <v>3.25</v>
          </cell>
        </row>
        <row r="37">
          <cell r="C37">
            <v>2.66</v>
          </cell>
          <cell r="D37">
            <v>0.9</v>
          </cell>
        </row>
        <row r="39">
          <cell r="C39">
            <v>2.657429165739834</v>
          </cell>
          <cell r="D39">
            <v>6.649227037580313</v>
          </cell>
        </row>
        <row r="40">
          <cell r="C40">
            <v>3.3676094581936815</v>
          </cell>
          <cell r="D40">
            <v>1.7909603035033295</v>
          </cell>
        </row>
        <row r="41">
          <cell r="C41">
            <v>2.669368325350242</v>
          </cell>
          <cell r="D41">
            <v>6.484506338169769</v>
          </cell>
        </row>
        <row r="43">
          <cell r="C43">
            <v>3.253365571860044</v>
          </cell>
          <cell r="D43">
            <v>7.786795717286181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125.421875" style="0" customWidth="1"/>
  </cols>
  <sheetData>
    <row r="1" ht="12.75">
      <c r="A1" s="208" t="s">
        <v>94</v>
      </c>
    </row>
    <row r="3" ht="12.75" customHeight="1">
      <c r="A3" s="211" t="s">
        <v>102</v>
      </c>
    </row>
    <row r="4" ht="12.75" customHeight="1">
      <c r="A4" s="209" t="s">
        <v>95</v>
      </c>
    </row>
    <row r="5" ht="12.75" customHeight="1">
      <c r="A5" s="212" t="s">
        <v>103</v>
      </c>
    </row>
    <row r="6" ht="12.75" customHeight="1">
      <c r="A6" s="210" t="s">
        <v>96</v>
      </c>
    </row>
    <row r="7" ht="12.75" customHeight="1">
      <c r="A7" s="211" t="s">
        <v>105</v>
      </c>
    </row>
    <row r="8" ht="12.75" customHeight="1">
      <c r="A8" s="210" t="s">
        <v>97</v>
      </c>
    </row>
    <row r="9" ht="12.75" customHeight="1">
      <c r="A9" s="211" t="s">
        <v>106</v>
      </c>
    </row>
    <row r="10" ht="12.75" customHeight="1">
      <c r="A10" s="210" t="s">
        <v>92</v>
      </c>
    </row>
    <row r="11" ht="12.75" customHeight="1">
      <c r="A11" s="209" t="s">
        <v>93</v>
      </c>
    </row>
    <row r="12" ht="12.75" customHeight="1">
      <c r="A12" s="209" t="s">
        <v>98</v>
      </c>
    </row>
    <row r="13" ht="12.75" customHeight="1">
      <c r="A13" s="210" t="s">
        <v>99</v>
      </c>
    </row>
    <row r="14" ht="12.75" customHeight="1">
      <c r="A14" s="210" t="s">
        <v>100</v>
      </c>
    </row>
    <row r="15" ht="12.75" customHeight="1">
      <c r="A15" s="210" t="s">
        <v>101</v>
      </c>
    </row>
    <row r="16" ht="12.75" customHeight="1"/>
  </sheetData>
  <hyperlinks>
    <hyperlink ref="A4" location="'bases prev 2010'!A1" display="  2 - Bases prévisionnelles des taxes foncières en 2010"/>
    <hyperlink ref="A5" location="'évo_bases 2010prev sur 2009def'!A1" display="  3 - Evolution des bases prévisionnelles de 2010 par rapport aux bases définitives de 2009"/>
    <hyperlink ref="A6" location="'Taux 2010'!A1" display="  4 -Taux des taxes foncières votés en 2010 et taux moyens globaux"/>
    <hyperlink ref="A7" location="'évo_taux 2009 2010 en %'!A1" display="  5 - Evolution des taux votés et des taux moyens globaux des taxes foncières de 2010 par rapport à ceux de 2009 en % "/>
    <hyperlink ref="A8" location="'Produits prev votés 2010'!A1" display="  6 - Produits prévisionnels des taxes foncières votés en 2010"/>
    <hyperlink ref="A9" location="'évo_prod 2009 def 2010 prev'!A1" display="  7 - Evolution des produits prévisionnels de 2010 de chaque taxe foncière par rapport aux produits définitifs de 2009, effet base, effet taux"/>
    <hyperlink ref="A3" location="'évo_prod 2009 def 2010 pr 2 T'!A1" display="  1 - Evolution des produits prévisionnels des 2 taxes foncières votés en 2010 par rapport aux produits définitifs de 2009, effet base, effet taux"/>
    <hyperlink ref="A13" location="'Taux FB 2004-2010'!A1" display=" 11 - Taux de foncier bâti votés sur la période 2004-2010"/>
    <hyperlink ref="A14" location="'Taux FNB 2004-2010 '!A1" display=" 12 - Taux de foncier non bâti votés sur la période 2004-2010"/>
    <hyperlink ref="A15" location="'Taux TP 2004-2009 '!A1" display=" 13 - Taux de taxe professionnelle votés sur la période 2004-2009"/>
    <hyperlink ref="A10" location="'calcul compensation relais'!A1" display="  8 - Calcul de la compensation relais de la taxe professionnelle en 2010"/>
    <hyperlink ref="A11" location="'Ticket modérateur et son poids'!A1" display="  9 - Montant de la participation au financement du dégrèvement fiscal lié au plafonnemment de la taxe professionnelle de 2009 (reconduite en 2010)  "/>
    <hyperlink ref="A12" location="'montant global ressources '!A1" display=" 10 - Montant global des ressources (au titre des 3 taxes) en 2009 et 2010 et évolution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B3" sqref="B3:E47"/>
    </sheetView>
  </sheetViews>
  <sheetFormatPr defaultColWidth="11.421875" defaultRowHeight="12.75"/>
  <cols>
    <col min="1" max="1" width="6.8515625" style="0" customWidth="1"/>
    <col min="2" max="2" width="24.7109375" style="0" customWidth="1"/>
    <col min="3" max="4" width="14.7109375" style="0" customWidth="1"/>
    <col min="5" max="5" width="24.8515625" style="0" customWidth="1"/>
    <col min="6" max="6" width="15.7109375" style="73" customWidth="1"/>
    <col min="7" max="7" width="14.7109375" style="0" customWidth="1"/>
  </cols>
  <sheetData>
    <row r="3" spans="2:7" ht="12.75">
      <c r="B3" s="282" t="s">
        <v>76</v>
      </c>
      <c r="C3" s="291"/>
      <c r="D3" s="291"/>
      <c r="E3" s="291"/>
      <c r="F3" s="99"/>
      <c r="G3" s="99"/>
    </row>
    <row r="4" spans="2:7" ht="12.75">
      <c r="B4" s="291"/>
      <c r="C4" s="291"/>
      <c r="D4" s="291"/>
      <c r="E4" s="291"/>
      <c r="F4" s="1"/>
      <c r="G4" s="1"/>
    </row>
    <row r="5" spans="2:5" ht="12.75">
      <c r="B5" s="263"/>
      <c r="C5" s="263"/>
      <c r="D5" s="263"/>
      <c r="E5" s="263"/>
    </row>
    <row r="7" spans="1:6" ht="12.75">
      <c r="A7" s="98"/>
      <c r="B7" s="98"/>
      <c r="C7" s="38"/>
      <c r="D7" s="38"/>
      <c r="E7" s="143"/>
      <c r="F7"/>
    </row>
    <row r="8" spans="1:6" ht="12.75" customHeight="1">
      <c r="A8" s="267" t="s">
        <v>1</v>
      </c>
      <c r="B8" s="255" t="s">
        <v>2</v>
      </c>
      <c r="C8" s="293" t="s">
        <v>50</v>
      </c>
      <c r="D8" s="296" t="s">
        <v>77</v>
      </c>
      <c r="E8" s="296" t="s">
        <v>87</v>
      </c>
      <c r="F8"/>
    </row>
    <row r="9" spans="1:6" ht="12.75">
      <c r="A9" s="236"/>
      <c r="B9" s="270"/>
      <c r="C9" s="294"/>
      <c r="D9" s="286"/>
      <c r="E9" s="297"/>
      <c r="F9"/>
    </row>
    <row r="10" spans="1:6" ht="12.75">
      <c r="A10" s="244"/>
      <c r="B10" s="271"/>
      <c r="C10" s="295"/>
      <c r="D10" s="299"/>
      <c r="E10" s="298"/>
      <c r="F10"/>
    </row>
    <row r="11" spans="1:6" ht="12.75">
      <c r="A11" s="22"/>
      <c r="B11" s="22"/>
      <c r="C11" s="22"/>
      <c r="D11" s="22"/>
      <c r="E11" s="22"/>
      <c r="F11"/>
    </row>
    <row r="12" spans="1:6" ht="12.75">
      <c r="A12" s="60">
        <v>42</v>
      </c>
      <c r="B12" s="22" t="s">
        <v>5</v>
      </c>
      <c r="C12" s="32">
        <v>108634950</v>
      </c>
      <c r="D12" s="32">
        <v>8640537</v>
      </c>
      <c r="E12" s="101">
        <v>7.953735883341411</v>
      </c>
      <c r="F12"/>
    </row>
    <row r="13" spans="1:6" ht="12.75">
      <c r="A13" s="61">
        <v>72</v>
      </c>
      <c r="B13" s="22" t="s">
        <v>6</v>
      </c>
      <c r="C13" s="32">
        <v>175005776</v>
      </c>
      <c r="D13" s="32">
        <v>7717594</v>
      </c>
      <c r="E13" s="101">
        <v>4.409908162116889</v>
      </c>
      <c r="F13"/>
    </row>
    <row r="14" spans="1:6" ht="12.75">
      <c r="A14" s="61">
        <v>83</v>
      </c>
      <c r="B14" s="22" t="s">
        <v>7</v>
      </c>
      <c r="C14" s="32">
        <v>84157396</v>
      </c>
      <c r="D14" s="32">
        <v>16482702</v>
      </c>
      <c r="E14" s="101">
        <v>19.58556559901164</v>
      </c>
      <c r="F14"/>
    </row>
    <row r="15" spans="1:6" ht="12.75">
      <c r="A15" s="61">
        <v>26</v>
      </c>
      <c r="B15" s="22" t="s">
        <v>8</v>
      </c>
      <c r="C15" s="32">
        <v>86576162</v>
      </c>
      <c r="D15" s="32">
        <v>14936094</v>
      </c>
      <c r="E15" s="206">
        <v>17.251970582849353</v>
      </c>
      <c r="F15"/>
    </row>
    <row r="16" spans="1:6" ht="12.75">
      <c r="A16" s="61">
        <v>53</v>
      </c>
      <c r="B16" s="22" t="s">
        <v>9</v>
      </c>
      <c r="C16" s="32">
        <v>147008400</v>
      </c>
      <c r="D16" s="32">
        <v>10890315</v>
      </c>
      <c r="E16" s="101">
        <v>7.407954239349588</v>
      </c>
      <c r="F16"/>
    </row>
    <row r="17" spans="1:6" ht="12.75">
      <c r="A17" s="61">
        <v>24</v>
      </c>
      <c r="B17" s="22" t="s">
        <v>10</v>
      </c>
      <c r="C17" s="32">
        <v>136644767</v>
      </c>
      <c r="D17" s="32">
        <v>8031509</v>
      </c>
      <c r="E17" s="101">
        <v>5.8776557465973065</v>
      </c>
      <c r="F17"/>
    </row>
    <row r="18" spans="1:6" ht="12.75">
      <c r="A18" s="61">
        <v>21</v>
      </c>
      <c r="B18" s="22" t="s">
        <v>11</v>
      </c>
      <c r="C18" s="32">
        <v>73843284</v>
      </c>
      <c r="D18" s="32">
        <v>7898354</v>
      </c>
      <c r="E18" s="101">
        <v>10.696103385651158</v>
      </c>
      <c r="F18"/>
    </row>
    <row r="19" spans="1:6" ht="12.75">
      <c r="A19" s="61">
        <v>94</v>
      </c>
      <c r="B19" s="22" t="s">
        <v>12</v>
      </c>
      <c r="C19" s="176" t="s">
        <v>64</v>
      </c>
      <c r="D19" s="176" t="s">
        <v>64</v>
      </c>
      <c r="E19" s="176" t="s">
        <v>64</v>
      </c>
      <c r="F19"/>
    </row>
    <row r="20" spans="1:6" ht="12.75">
      <c r="A20" s="61">
        <v>43</v>
      </c>
      <c r="B20" s="22" t="s">
        <v>13</v>
      </c>
      <c r="C20" s="32">
        <v>74523997</v>
      </c>
      <c r="D20" s="32">
        <v>6451809</v>
      </c>
      <c r="E20" s="101">
        <v>8.657357709893096</v>
      </c>
      <c r="F20"/>
    </row>
    <row r="21" spans="1:6" ht="12.75">
      <c r="A21" s="61">
        <v>11</v>
      </c>
      <c r="B21" s="22" t="s">
        <v>14</v>
      </c>
      <c r="C21" s="32">
        <v>441897962</v>
      </c>
      <c r="D21" s="32">
        <v>54959423</v>
      </c>
      <c r="E21" s="101">
        <v>12.437129773411357</v>
      </c>
      <c r="F21"/>
    </row>
    <row r="22" spans="1:6" ht="12.75">
      <c r="A22" s="61">
        <v>91</v>
      </c>
      <c r="B22" s="22" t="s">
        <v>15</v>
      </c>
      <c r="C22" s="32">
        <v>130644146</v>
      </c>
      <c r="D22" s="32">
        <v>23248504</v>
      </c>
      <c r="E22" s="101">
        <v>17.795289503442426</v>
      </c>
      <c r="F22"/>
    </row>
    <row r="23" spans="1:6" ht="12.75">
      <c r="A23" s="61">
        <v>74</v>
      </c>
      <c r="B23" s="22" t="s">
        <v>16</v>
      </c>
      <c r="C23" s="32">
        <v>43644322</v>
      </c>
      <c r="D23" s="32">
        <v>4392494</v>
      </c>
      <c r="E23" s="101">
        <v>10.064296565312665</v>
      </c>
      <c r="F23"/>
    </row>
    <row r="24" spans="1:6" ht="12.75">
      <c r="A24" s="61">
        <v>41</v>
      </c>
      <c r="B24" s="22" t="s">
        <v>17</v>
      </c>
      <c r="C24" s="32">
        <v>126812305</v>
      </c>
      <c r="D24" s="32">
        <v>14298018</v>
      </c>
      <c r="E24" s="101">
        <v>11.274945282320987</v>
      </c>
      <c r="F24"/>
    </row>
    <row r="25" spans="1:6" ht="12.75">
      <c r="A25" s="61">
        <v>73</v>
      </c>
      <c r="B25" s="22" t="s">
        <v>18</v>
      </c>
      <c r="C25" s="32">
        <v>178074567</v>
      </c>
      <c r="D25" s="32">
        <v>17141757</v>
      </c>
      <c r="E25" s="101">
        <v>9.626168008596084</v>
      </c>
      <c r="F25"/>
    </row>
    <row r="26" spans="1:6" ht="12.75">
      <c r="A26" s="61">
        <v>31</v>
      </c>
      <c r="B26" s="22" t="s">
        <v>19</v>
      </c>
      <c r="C26" s="32">
        <v>310972771</v>
      </c>
      <c r="D26" s="32">
        <v>22084159</v>
      </c>
      <c r="E26" s="101">
        <v>7.101637525685488</v>
      </c>
      <c r="F26"/>
    </row>
    <row r="27" spans="1:6" ht="12.75">
      <c r="A27" s="61">
        <v>25</v>
      </c>
      <c r="B27" s="22" t="s">
        <v>20</v>
      </c>
      <c r="C27" s="32">
        <v>90809161</v>
      </c>
      <c r="D27" s="32">
        <v>5810735</v>
      </c>
      <c r="E27" s="101">
        <v>6.3988422930149085</v>
      </c>
      <c r="F27"/>
    </row>
    <row r="28" spans="1:6" ht="12.75">
      <c r="A28" s="61">
        <v>23</v>
      </c>
      <c r="B28" s="22" t="s">
        <v>21</v>
      </c>
      <c r="C28" s="32">
        <v>135025218</v>
      </c>
      <c r="D28" s="32">
        <v>5246099</v>
      </c>
      <c r="E28" s="101">
        <v>3.8852734901712953</v>
      </c>
      <c r="F28"/>
    </row>
    <row r="29" spans="1:6" ht="12.75">
      <c r="A29" s="61">
        <v>52</v>
      </c>
      <c r="B29" s="22" t="s">
        <v>22</v>
      </c>
      <c r="C29" s="32">
        <v>169776936</v>
      </c>
      <c r="D29" s="32">
        <v>10161197</v>
      </c>
      <c r="E29" s="101">
        <v>5.985027907442033</v>
      </c>
      <c r="F29"/>
    </row>
    <row r="30" spans="1:6" ht="12.75">
      <c r="A30" s="61">
        <v>22</v>
      </c>
      <c r="B30" s="22" t="s">
        <v>23</v>
      </c>
      <c r="C30" s="32">
        <v>107072016</v>
      </c>
      <c r="D30" s="32">
        <v>11999181</v>
      </c>
      <c r="E30" s="101">
        <v>11.206645254535974</v>
      </c>
      <c r="F30"/>
    </row>
    <row r="31" spans="1:6" ht="12.75">
      <c r="A31" s="61">
        <v>54</v>
      </c>
      <c r="B31" s="22" t="s">
        <v>68</v>
      </c>
      <c r="C31" s="32">
        <v>66364804</v>
      </c>
      <c r="D31" s="32">
        <v>2442539</v>
      </c>
      <c r="E31" s="101">
        <v>3.680473463012111</v>
      </c>
      <c r="F31"/>
    </row>
    <row r="32" spans="1:6" ht="12.75">
      <c r="A32" s="61">
        <v>93</v>
      </c>
      <c r="B32" s="22" t="s">
        <v>25</v>
      </c>
      <c r="C32" s="32">
        <v>308956416</v>
      </c>
      <c r="D32" s="32">
        <v>50742856</v>
      </c>
      <c r="E32" s="101">
        <v>16.423952820581658</v>
      </c>
      <c r="F32"/>
    </row>
    <row r="33" spans="1:6" ht="12.75">
      <c r="A33" s="61">
        <v>82</v>
      </c>
      <c r="B33" s="22" t="s">
        <v>26</v>
      </c>
      <c r="C33" s="32">
        <v>337856447</v>
      </c>
      <c r="D33" s="32">
        <v>27313802</v>
      </c>
      <c r="E33" s="101">
        <v>8.08444007581717</v>
      </c>
      <c r="F33"/>
    </row>
    <row r="34" spans="1:6" ht="12.75">
      <c r="A34" s="62">
        <v>1</v>
      </c>
      <c r="B34" s="8" t="s">
        <v>27</v>
      </c>
      <c r="C34" s="32">
        <v>10332825</v>
      </c>
      <c r="D34" s="32">
        <v>1454926</v>
      </c>
      <c r="E34" s="101">
        <v>14.080621708003378</v>
      </c>
      <c r="F34"/>
    </row>
    <row r="35" spans="1:6" ht="12.75">
      <c r="A35" s="62">
        <v>2</v>
      </c>
      <c r="B35" s="8" t="s">
        <v>28</v>
      </c>
      <c r="C35" s="32">
        <v>9086320</v>
      </c>
      <c r="D35" s="32">
        <v>0</v>
      </c>
      <c r="E35" s="101">
        <v>0</v>
      </c>
      <c r="F35"/>
    </row>
    <row r="36" spans="1:6" ht="12.75">
      <c r="A36" s="62">
        <v>3</v>
      </c>
      <c r="B36" s="8" t="s">
        <v>29</v>
      </c>
      <c r="C36" s="32">
        <v>5276387</v>
      </c>
      <c r="D36" s="32">
        <v>141635</v>
      </c>
      <c r="E36" s="101">
        <v>2.684317886462839</v>
      </c>
      <c r="F36"/>
    </row>
    <row r="37" spans="1:6" ht="12.75">
      <c r="A37" s="62">
        <v>4</v>
      </c>
      <c r="B37" s="8" t="s">
        <v>30</v>
      </c>
      <c r="C37" s="32">
        <v>17132398</v>
      </c>
      <c r="D37" s="32">
        <v>274878</v>
      </c>
      <c r="E37" s="101">
        <v>1.6044338918579875</v>
      </c>
      <c r="F37"/>
    </row>
    <row r="38" spans="1:6" ht="12.75">
      <c r="A38" s="38"/>
      <c r="B38" s="38"/>
      <c r="C38" s="96"/>
      <c r="D38" s="100"/>
      <c r="E38" s="96"/>
      <c r="F38"/>
    </row>
    <row r="39" spans="1:6" ht="12.75">
      <c r="A39" s="63"/>
      <c r="B39" s="148" t="s">
        <v>31</v>
      </c>
      <c r="C39" s="72">
        <v>3334301803</v>
      </c>
      <c r="D39" s="72">
        <v>330889678</v>
      </c>
      <c r="E39" s="177">
        <v>9.92380706816299</v>
      </c>
      <c r="F39"/>
    </row>
    <row r="40" spans="1:6" ht="12.75">
      <c r="A40" s="63"/>
      <c r="B40" s="148" t="s">
        <v>40</v>
      </c>
      <c r="C40" s="72">
        <v>41827930</v>
      </c>
      <c r="D40" s="72">
        <v>1871439</v>
      </c>
      <c r="E40" s="177">
        <v>4.474137257091135</v>
      </c>
      <c r="F40"/>
    </row>
    <row r="41" spans="1:6" ht="12.75">
      <c r="A41" s="64"/>
      <c r="B41" s="149" t="s">
        <v>33</v>
      </c>
      <c r="C41" s="156">
        <v>3376129733</v>
      </c>
      <c r="D41" s="156">
        <v>332761117</v>
      </c>
      <c r="E41" s="179">
        <v>9.856289399883675</v>
      </c>
      <c r="F41"/>
    </row>
    <row r="42" spans="1:6" ht="12.75">
      <c r="A42" s="65"/>
      <c r="B42" s="148"/>
      <c r="C42" s="10"/>
      <c r="D42" s="72"/>
      <c r="E42" s="10"/>
      <c r="F42"/>
    </row>
    <row r="43" spans="1:6" ht="12.75">
      <c r="A43" s="66"/>
      <c r="B43" s="150" t="s">
        <v>34</v>
      </c>
      <c r="C43" s="157">
        <v>2892403841</v>
      </c>
      <c r="D43" s="157">
        <v>275930255</v>
      </c>
      <c r="E43" s="178">
        <v>9.539824663785598</v>
      </c>
      <c r="F43"/>
    </row>
    <row r="44" spans="1:5" ht="12.75">
      <c r="A44" s="22"/>
      <c r="B44" s="43" t="s">
        <v>73</v>
      </c>
      <c r="E44" s="16"/>
    </row>
    <row r="45" spans="2:5" ht="12.75">
      <c r="B45" s="292" t="s">
        <v>74</v>
      </c>
      <c r="C45" s="258"/>
      <c r="D45" s="258"/>
      <c r="E45" s="258"/>
    </row>
    <row r="46" spans="2:5" ht="12.75">
      <c r="B46" s="258"/>
      <c r="C46" s="258"/>
      <c r="D46" s="258"/>
      <c r="E46" s="258"/>
    </row>
    <row r="47" spans="2:5" ht="12.75">
      <c r="B47" s="43" t="s">
        <v>75</v>
      </c>
      <c r="C47" s="11"/>
      <c r="E47" s="16"/>
    </row>
    <row r="48" ht="12.75">
      <c r="B48" s="45"/>
    </row>
  </sheetData>
  <mergeCells count="7">
    <mergeCell ref="B3:E5"/>
    <mergeCell ref="B45:E46"/>
    <mergeCell ref="C8:C10"/>
    <mergeCell ref="A8:A10"/>
    <mergeCell ref="B8:B10"/>
    <mergeCell ref="E8:E10"/>
    <mergeCell ref="D8:D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B3" sqref="B3:E46"/>
    </sheetView>
  </sheetViews>
  <sheetFormatPr defaultColWidth="11.421875" defaultRowHeight="12.75"/>
  <cols>
    <col min="1" max="1" width="6.8515625" style="0" customWidth="1"/>
    <col min="2" max="2" width="24.7109375" style="0" customWidth="1"/>
    <col min="3" max="3" width="19.7109375" style="0" customWidth="1"/>
    <col min="4" max="4" width="24.8515625" style="0" customWidth="1"/>
    <col min="5" max="5" width="11.28125" style="0" customWidth="1"/>
    <col min="6" max="6" width="15.7109375" style="73" customWidth="1"/>
    <col min="7" max="7" width="14.7109375" style="0" customWidth="1"/>
  </cols>
  <sheetData>
    <row r="3" spans="2:7" ht="12.75">
      <c r="B3" s="282" t="s">
        <v>88</v>
      </c>
      <c r="C3" s="291"/>
      <c r="D3" s="291"/>
      <c r="E3" s="291"/>
      <c r="F3" s="99"/>
      <c r="G3" s="99"/>
    </row>
    <row r="4" spans="2:7" ht="12.75">
      <c r="B4" s="291"/>
      <c r="C4" s="291"/>
      <c r="D4" s="291"/>
      <c r="E4" s="291"/>
      <c r="F4" s="1"/>
      <c r="G4" s="1"/>
    </row>
    <row r="5" spans="2:5" ht="12.75">
      <c r="B5" s="263"/>
      <c r="C5" s="263"/>
      <c r="D5" s="263"/>
      <c r="E5" s="263"/>
    </row>
    <row r="6" spans="1:6" ht="12.75">
      <c r="A6" s="27"/>
      <c r="B6" s="27"/>
      <c r="C6" s="22"/>
      <c r="D6" s="180"/>
      <c r="E6" s="180"/>
      <c r="F6"/>
    </row>
    <row r="7" spans="1:6" ht="12.75" customHeight="1">
      <c r="A7" s="267" t="s">
        <v>1</v>
      </c>
      <c r="B7" s="255" t="s">
        <v>2</v>
      </c>
      <c r="C7" s="249" t="s">
        <v>89</v>
      </c>
      <c r="D7" s="249" t="s">
        <v>90</v>
      </c>
      <c r="E7" s="303" t="s">
        <v>91</v>
      </c>
      <c r="F7"/>
    </row>
    <row r="8" spans="1:6" ht="12.75">
      <c r="A8" s="236"/>
      <c r="B8" s="270"/>
      <c r="C8" s="283"/>
      <c r="D8" s="283"/>
      <c r="E8" s="304"/>
      <c r="F8"/>
    </row>
    <row r="9" spans="1:6" ht="12.75" customHeight="1">
      <c r="A9" s="236"/>
      <c r="B9" s="270"/>
      <c r="C9" s="283"/>
      <c r="D9" s="283"/>
      <c r="E9" s="304"/>
      <c r="F9"/>
    </row>
    <row r="10" spans="1:6" ht="12.75" customHeight="1">
      <c r="A10" s="133"/>
      <c r="B10" s="134"/>
      <c r="C10" s="207" t="s">
        <v>36</v>
      </c>
      <c r="D10" s="207" t="s">
        <v>36</v>
      </c>
      <c r="E10" s="207" t="s">
        <v>51</v>
      </c>
      <c r="F10"/>
    </row>
    <row r="11" spans="1:6" ht="12.75">
      <c r="A11" s="22"/>
      <c r="B11" s="22"/>
      <c r="C11" s="22"/>
      <c r="D11" s="22"/>
      <c r="E11" s="22"/>
      <c r="F11"/>
    </row>
    <row r="12" spans="1:6" ht="12.75">
      <c r="A12" s="60">
        <v>42</v>
      </c>
      <c r="B12" s="22" t="s">
        <v>5</v>
      </c>
      <c r="C12" s="32">
        <v>145428979.6</v>
      </c>
      <c r="D12" s="32">
        <v>148150032.6</v>
      </c>
      <c r="E12" s="101">
        <v>1.8710528035637886</v>
      </c>
      <c r="F12"/>
    </row>
    <row r="13" spans="1:6" ht="12.75">
      <c r="A13" s="61">
        <v>72</v>
      </c>
      <c r="B13" s="22" t="s">
        <v>6</v>
      </c>
      <c r="C13" s="32">
        <v>266719770.9979</v>
      </c>
      <c r="D13" s="32">
        <v>277705836.5359</v>
      </c>
      <c r="E13" s="101">
        <v>4.1189543230698344</v>
      </c>
      <c r="F13"/>
    </row>
    <row r="14" spans="1:6" ht="12.75">
      <c r="A14" s="61">
        <v>83</v>
      </c>
      <c r="B14" s="22" t="s">
        <v>7</v>
      </c>
      <c r="C14" s="32">
        <v>144084304.6</v>
      </c>
      <c r="D14" s="32">
        <v>145964983.89999998</v>
      </c>
      <c r="E14" s="101">
        <v>1.3052631271817106</v>
      </c>
      <c r="F14"/>
    </row>
    <row r="15" spans="1:6" ht="12.75">
      <c r="A15" s="61">
        <v>26</v>
      </c>
      <c r="B15" s="22" t="s">
        <v>8</v>
      </c>
      <c r="C15" s="32">
        <v>139354587.5</v>
      </c>
      <c r="D15" s="32">
        <v>143598324.8</v>
      </c>
      <c r="E15" s="101">
        <v>3.0452799409994347</v>
      </c>
      <c r="F15"/>
    </row>
    <row r="16" spans="1:6" ht="12.75">
      <c r="A16" s="61">
        <v>53</v>
      </c>
      <c r="B16" s="22" t="s">
        <v>9</v>
      </c>
      <c r="C16" s="32">
        <v>220734372.40000004</v>
      </c>
      <c r="D16" s="32">
        <v>231208880.3</v>
      </c>
      <c r="E16" s="101">
        <v>4.745299876096665</v>
      </c>
      <c r="F16"/>
    </row>
    <row r="17" spans="1:6" ht="12.75">
      <c r="A17" s="61">
        <v>24</v>
      </c>
      <c r="B17" s="22" t="s">
        <v>10</v>
      </c>
      <c r="C17" s="32">
        <v>208178909.5</v>
      </c>
      <c r="D17" s="32">
        <v>216779660.66000003</v>
      </c>
      <c r="E17" s="101">
        <v>4.13142290958155</v>
      </c>
      <c r="F17"/>
    </row>
    <row r="18" spans="1:6" ht="12.75">
      <c r="A18" s="61">
        <v>21</v>
      </c>
      <c r="B18" s="22" t="s">
        <v>11</v>
      </c>
      <c r="C18" s="32">
        <v>112127899.24679999</v>
      </c>
      <c r="D18" s="32">
        <v>115950035.6458</v>
      </c>
      <c r="E18" s="101">
        <v>3.408729160783852</v>
      </c>
      <c r="F18"/>
    </row>
    <row r="19" spans="1:6" ht="12.75">
      <c r="A19" s="61">
        <v>94</v>
      </c>
      <c r="B19" s="22" t="s">
        <v>12</v>
      </c>
      <c r="C19" s="32">
        <v>3102792</v>
      </c>
      <c r="D19" s="32">
        <v>3239436</v>
      </c>
      <c r="E19" s="101">
        <v>4.40390461236202</v>
      </c>
      <c r="F19"/>
    </row>
    <row r="20" spans="1:6" ht="12.75">
      <c r="A20" s="61">
        <v>43</v>
      </c>
      <c r="B20" s="22" t="s">
        <v>13</v>
      </c>
      <c r="C20" s="32">
        <v>112978321.6</v>
      </c>
      <c r="D20" s="32">
        <v>116678081</v>
      </c>
      <c r="E20" s="101">
        <v>3.2747516050902314</v>
      </c>
      <c r="F20"/>
    </row>
    <row r="21" spans="1:6" ht="12.75">
      <c r="A21" s="61">
        <v>11</v>
      </c>
      <c r="B21" s="22" t="s">
        <v>14</v>
      </c>
      <c r="C21" s="32">
        <v>691698768.9</v>
      </c>
      <c r="D21" s="32">
        <v>712326589.2</v>
      </c>
      <c r="E21" s="101">
        <v>2.9821970527436736</v>
      </c>
      <c r="F21"/>
    </row>
    <row r="22" spans="1:6" ht="12.75">
      <c r="A22" s="61">
        <v>91</v>
      </c>
      <c r="B22" s="22" t="s">
        <v>15</v>
      </c>
      <c r="C22" s="32">
        <v>251930722.6</v>
      </c>
      <c r="D22" s="32">
        <v>261804572.6</v>
      </c>
      <c r="E22" s="101">
        <v>3.919271892724696</v>
      </c>
      <c r="F22"/>
    </row>
    <row r="23" spans="1:6" ht="12.75">
      <c r="A23" s="61">
        <v>74</v>
      </c>
      <c r="B23" s="22" t="s">
        <v>16</v>
      </c>
      <c r="C23" s="32">
        <v>71225269.6</v>
      </c>
      <c r="D23" s="32">
        <v>72115535.19999999</v>
      </c>
      <c r="E23" s="101">
        <v>1.249929421116569</v>
      </c>
      <c r="F23"/>
    </row>
    <row r="24" spans="1:6" ht="12.75">
      <c r="A24" s="61">
        <v>41</v>
      </c>
      <c r="B24" s="22" t="s">
        <v>17</v>
      </c>
      <c r="C24" s="32">
        <v>179972101.7</v>
      </c>
      <c r="D24" s="32">
        <v>185476798.8</v>
      </c>
      <c r="E24" s="101">
        <v>3.0586391157313653</v>
      </c>
      <c r="F24"/>
    </row>
    <row r="25" spans="1:6" ht="12.75">
      <c r="A25" s="61">
        <v>73</v>
      </c>
      <c r="B25" s="22" t="s">
        <v>18</v>
      </c>
      <c r="C25" s="32">
        <v>299897305.1064</v>
      </c>
      <c r="D25" s="32">
        <v>309706939.1</v>
      </c>
      <c r="E25" s="101">
        <v>3.2709977137405977</v>
      </c>
      <c r="F25"/>
    </row>
    <row r="26" spans="1:6" ht="12.75">
      <c r="A26" s="61">
        <v>31</v>
      </c>
      <c r="B26" s="22" t="s">
        <v>19</v>
      </c>
      <c r="C26" s="32">
        <v>409886248.79249996</v>
      </c>
      <c r="D26" s="32">
        <v>424699371.4008</v>
      </c>
      <c r="E26" s="101">
        <v>3.6139593977447593</v>
      </c>
      <c r="F26"/>
    </row>
    <row r="27" spans="1:6" ht="12.75">
      <c r="A27" s="61">
        <v>25</v>
      </c>
      <c r="B27" s="22" t="s">
        <v>20</v>
      </c>
      <c r="C27" s="32">
        <v>152428851.64</v>
      </c>
      <c r="D27" s="32">
        <v>156879406.5</v>
      </c>
      <c r="E27" s="101">
        <v>2.919758833131625</v>
      </c>
      <c r="F27"/>
    </row>
    <row r="28" spans="1:6" ht="12.75">
      <c r="A28" s="61">
        <v>23</v>
      </c>
      <c r="B28" s="22" t="s">
        <v>21</v>
      </c>
      <c r="C28" s="32">
        <v>199646050</v>
      </c>
      <c r="D28" s="32">
        <v>208535826.6</v>
      </c>
      <c r="E28" s="101">
        <v>4.452768587207201</v>
      </c>
      <c r="F28"/>
    </row>
    <row r="29" spans="1:6" ht="12.75">
      <c r="A29" s="61">
        <v>52</v>
      </c>
      <c r="B29" s="22" t="s">
        <v>22</v>
      </c>
      <c r="C29" s="32">
        <v>241174065.29999995</v>
      </c>
      <c r="D29" s="32">
        <v>253030069.3</v>
      </c>
      <c r="E29" s="101">
        <v>4.91595312508093</v>
      </c>
      <c r="F29"/>
    </row>
    <row r="30" spans="1:6" ht="12.75">
      <c r="A30" s="61">
        <v>22</v>
      </c>
      <c r="B30" s="22" t="s">
        <v>23</v>
      </c>
      <c r="C30" s="32">
        <v>169248184.8</v>
      </c>
      <c r="D30" s="32">
        <v>172984588.5</v>
      </c>
      <c r="E30" s="101">
        <v>2.207647724207673</v>
      </c>
      <c r="F30"/>
    </row>
    <row r="31" spans="1:6" ht="12.75">
      <c r="A31" s="61">
        <v>54</v>
      </c>
      <c r="B31" s="22" t="s">
        <v>68</v>
      </c>
      <c r="C31" s="32">
        <v>112696366.39999999</v>
      </c>
      <c r="D31" s="32">
        <v>117202450.7</v>
      </c>
      <c r="E31" s="101">
        <v>3.998429092208977</v>
      </c>
      <c r="F31"/>
    </row>
    <row r="32" spans="1:6" ht="12.75">
      <c r="A32" s="61">
        <v>93</v>
      </c>
      <c r="B32" s="22" t="s">
        <v>25</v>
      </c>
      <c r="C32" s="32">
        <v>436734296.29999995</v>
      </c>
      <c r="D32" s="32">
        <v>455721258.3</v>
      </c>
      <c r="E32" s="101">
        <v>4.347485910966231</v>
      </c>
      <c r="F32"/>
    </row>
    <row r="33" spans="1:6" ht="12.75">
      <c r="A33" s="61">
        <v>82</v>
      </c>
      <c r="B33" s="22" t="s">
        <v>26</v>
      </c>
      <c r="C33" s="32">
        <v>476327404.1424</v>
      </c>
      <c r="D33" s="32">
        <v>495451909.076</v>
      </c>
      <c r="E33" s="101">
        <v>4.01499153046474</v>
      </c>
      <c r="F33"/>
    </row>
    <row r="34" spans="1:6" ht="12.75">
      <c r="A34" s="62">
        <v>1</v>
      </c>
      <c r="B34" s="8" t="s">
        <v>27</v>
      </c>
      <c r="C34" s="32">
        <v>20799475</v>
      </c>
      <c r="D34" s="32">
        <v>21316804.071</v>
      </c>
      <c r="E34" s="101">
        <v>2.48722177362648</v>
      </c>
      <c r="F34"/>
    </row>
    <row r="35" spans="1:6" ht="12.75">
      <c r="A35" s="62">
        <v>2</v>
      </c>
      <c r="B35" s="8" t="s">
        <v>28</v>
      </c>
      <c r="C35" s="32">
        <v>19549519.2892</v>
      </c>
      <c r="D35" s="32">
        <v>20526163.898199998</v>
      </c>
      <c r="E35" s="101">
        <v>4.995747437838727</v>
      </c>
      <c r="F35"/>
    </row>
    <row r="36" spans="1:6" ht="12.75">
      <c r="A36" s="62">
        <v>3</v>
      </c>
      <c r="B36" s="8" t="s">
        <v>29</v>
      </c>
      <c r="C36" s="32">
        <v>8680892.2</v>
      </c>
      <c r="D36" s="32">
        <v>9228434.2</v>
      </c>
      <c r="E36" s="101">
        <v>6.3074392284240055</v>
      </c>
      <c r="F36"/>
    </row>
    <row r="37" spans="1:6" ht="12.75">
      <c r="A37" s="62">
        <v>4</v>
      </c>
      <c r="B37" s="8" t="s">
        <v>30</v>
      </c>
      <c r="C37" s="32">
        <v>30738343.199999996</v>
      </c>
      <c r="D37" s="32">
        <v>31553943</v>
      </c>
      <c r="E37" s="101">
        <v>2.653362917751556</v>
      </c>
      <c r="F37"/>
    </row>
    <row r="38" spans="1:6" ht="12.75">
      <c r="A38" s="38"/>
      <c r="B38" s="38"/>
      <c r="C38" s="96"/>
      <c r="D38" s="100"/>
      <c r="E38" s="96"/>
      <c r="F38"/>
    </row>
    <row r="39" spans="1:6" ht="12.75">
      <c r="A39" s="63"/>
      <c r="B39" s="148" t="s">
        <v>31</v>
      </c>
      <c r="C39" s="72">
        <v>5045575572.725999</v>
      </c>
      <c r="D39" s="72">
        <v>5225210586.7185</v>
      </c>
      <c r="E39" s="177">
        <v>3.560248209610095</v>
      </c>
      <c r="F39"/>
    </row>
    <row r="40" spans="1:6" ht="12.75">
      <c r="A40" s="63"/>
      <c r="B40" s="148" t="s">
        <v>40</v>
      </c>
      <c r="C40" s="72">
        <v>79768229.68919998</v>
      </c>
      <c r="D40" s="72">
        <v>82625345.1692</v>
      </c>
      <c r="E40" s="177">
        <v>3.581771202811157</v>
      </c>
      <c r="F40"/>
    </row>
    <row r="41" spans="1:6" ht="12.75">
      <c r="A41" s="64"/>
      <c r="B41" s="149" t="s">
        <v>33</v>
      </c>
      <c r="C41" s="156">
        <v>5125343802.415199</v>
      </c>
      <c r="D41" s="156">
        <v>5307835931.8877</v>
      </c>
      <c r="E41" s="179">
        <v>3.5605831824687684</v>
      </c>
      <c r="F41"/>
    </row>
    <row r="42" spans="1:6" ht="12.75">
      <c r="A42" s="65"/>
      <c r="B42" s="148"/>
      <c r="C42" s="10"/>
      <c r="D42" s="72"/>
      <c r="E42" s="177"/>
      <c r="F42"/>
    </row>
    <row r="43" spans="1:6" ht="12.75">
      <c r="A43" s="66"/>
      <c r="B43" s="150" t="s">
        <v>34</v>
      </c>
      <c r="C43" s="157">
        <v>4353876803.825999</v>
      </c>
      <c r="D43" s="157">
        <v>4512883997.5185</v>
      </c>
      <c r="E43" s="178">
        <v>3.652082979306459</v>
      </c>
      <c r="F43"/>
    </row>
    <row r="44" spans="1:5" ht="12.75">
      <c r="A44" s="22"/>
      <c r="B44" s="300" t="s">
        <v>78</v>
      </c>
      <c r="C44" s="301"/>
      <c r="D44" s="301"/>
      <c r="E44" s="301"/>
    </row>
    <row r="45" spans="2:5" ht="12.75">
      <c r="B45" s="302"/>
      <c r="C45" s="302"/>
      <c r="D45" s="302"/>
      <c r="E45" s="302"/>
    </row>
    <row r="46" ht="12.75">
      <c r="B46" s="45" t="s">
        <v>38</v>
      </c>
    </row>
    <row r="50" ht="12.75">
      <c r="D50" s="73"/>
    </row>
  </sheetData>
  <mergeCells count="7">
    <mergeCell ref="B3:E5"/>
    <mergeCell ref="B44:E45"/>
    <mergeCell ref="C7:C9"/>
    <mergeCell ref="A7:A9"/>
    <mergeCell ref="B7:B9"/>
    <mergeCell ref="E7:E9"/>
    <mergeCell ref="D7:D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3" sqref="A3:H34"/>
    </sheetView>
  </sheetViews>
  <sheetFormatPr defaultColWidth="11.421875" defaultRowHeight="12.75"/>
  <cols>
    <col min="1" max="1" width="25.28125" style="0" customWidth="1"/>
    <col min="2" max="8" width="9.7109375" style="0" customWidth="1"/>
  </cols>
  <sheetData>
    <row r="1" spans="1:7" ht="12.75">
      <c r="A1" s="102"/>
      <c r="B1" s="103"/>
      <c r="C1" s="103"/>
      <c r="D1" s="103"/>
      <c r="E1" s="25"/>
      <c r="F1" s="25"/>
      <c r="G1" s="25"/>
    </row>
    <row r="2" spans="1:7" ht="12.75">
      <c r="A2" s="103"/>
      <c r="B2" s="103"/>
      <c r="C2" s="103"/>
      <c r="D2" s="103"/>
      <c r="E2" s="25"/>
      <c r="F2" s="25"/>
      <c r="G2" s="25"/>
    </row>
    <row r="3" spans="1:8" ht="12.75">
      <c r="A3" s="305" t="s">
        <v>66</v>
      </c>
      <c r="B3" s="305"/>
      <c r="C3" s="305"/>
      <c r="D3" s="305"/>
      <c r="E3" s="306"/>
      <c r="F3" s="306"/>
      <c r="G3" s="307"/>
      <c r="H3" s="307"/>
    </row>
    <row r="4" spans="1:8" ht="12.75">
      <c r="A4" s="220"/>
      <c r="B4" s="220"/>
      <c r="C4" s="220"/>
      <c r="D4" s="220"/>
      <c r="E4" s="220"/>
      <c r="F4" s="220"/>
      <c r="G4" s="220"/>
      <c r="H4" s="220"/>
    </row>
    <row r="5" spans="1:8" ht="12.75">
      <c r="A5" s="3"/>
      <c r="B5" s="3"/>
      <c r="C5" s="3"/>
      <c r="D5" s="3"/>
      <c r="E5" s="3"/>
      <c r="F5" s="3"/>
      <c r="G5" s="220"/>
      <c r="H5" s="3" t="s">
        <v>51</v>
      </c>
    </row>
    <row r="6" spans="1:8" ht="13.5" customHeight="1">
      <c r="A6" s="181" t="s">
        <v>2</v>
      </c>
      <c r="B6" s="182">
        <v>2004</v>
      </c>
      <c r="C6" s="131">
        <v>2005</v>
      </c>
      <c r="D6" s="131">
        <v>2006</v>
      </c>
      <c r="E6" s="182">
        <v>2007</v>
      </c>
      <c r="F6" s="131">
        <v>2008</v>
      </c>
      <c r="G6" s="131">
        <v>2009</v>
      </c>
      <c r="H6" s="131">
        <v>2010</v>
      </c>
    </row>
    <row r="7" spans="1:8" ht="12.75">
      <c r="A7" s="104"/>
      <c r="B7" s="221"/>
      <c r="C7" s="222"/>
      <c r="D7" s="222"/>
      <c r="E7" s="223"/>
      <c r="F7" s="223"/>
      <c r="G7" s="223"/>
      <c r="H7" s="224"/>
    </row>
    <row r="8" spans="1:8" ht="12.75">
      <c r="A8" s="225" t="s">
        <v>5</v>
      </c>
      <c r="B8" s="226">
        <v>1.55</v>
      </c>
      <c r="C8" s="226">
        <v>1.59</v>
      </c>
      <c r="D8" s="226">
        <v>1.63</v>
      </c>
      <c r="E8" s="226">
        <v>1.68</v>
      </c>
      <c r="F8" s="226">
        <v>1.81</v>
      </c>
      <c r="G8" s="227">
        <v>1.93</v>
      </c>
      <c r="H8" s="220">
        <v>2.01</v>
      </c>
    </row>
    <row r="9" spans="1:8" ht="12.75">
      <c r="A9" s="223" t="s">
        <v>6</v>
      </c>
      <c r="B9" s="228">
        <v>2.7</v>
      </c>
      <c r="C9" s="228">
        <v>3.11</v>
      </c>
      <c r="D9" s="228">
        <v>3.17</v>
      </c>
      <c r="E9" s="228">
        <v>3.17</v>
      </c>
      <c r="F9" s="228">
        <v>3.17</v>
      </c>
      <c r="G9" s="229">
        <v>3.17</v>
      </c>
      <c r="H9" s="230">
        <v>3.17</v>
      </c>
    </row>
    <row r="10" spans="1:8" ht="12.75">
      <c r="A10" s="223" t="s">
        <v>7</v>
      </c>
      <c r="B10" s="228">
        <v>2.79</v>
      </c>
      <c r="C10" s="228">
        <v>3.63</v>
      </c>
      <c r="D10" s="228">
        <v>3.63</v>
      </c>
      <c r="E10" s="228">
        <v>4.54</v>
      </c>
      <c r="F10" s="228">
        <v>4.54</v>
      </c>
      <c r="G10" s="228">
        <v>4.77</v>
      </c>
      <c r="H10" s="230">
        <v>4.77</v>
      </c>
    </row>
    <row r="11" spans="1:8" ht="12.75">
      <c r="A11" s="223" t="s">
        <v>8</v>
      </c>
      <c r="B11" s="228">
        <v>2.28</v>
      </c>
      <c r="C11" s="228">
        <v>3.42</v>
      </c>
      <c r="D11" s="228">
        <v>3.48</v>
      </c>
      <c r="E11" s="228">
        <v>3.54</v>
      </c>
      <c r="F11" s="228">
        <v>3.6</v>
      </c>
      <c r="G11" s="228">
        <v>3.65</v>
      </c>
      <c r="H11" s="230">
        <v>3.65</v>
      </c>
    </row>
    <row r="12" spans="1:8" ht="12.75">
      <c r="A12" s="223" t="s">
        <v>9</v>
      </c>
      <c r="B12" s="228">
        <v>2.47</v>
      </c>
      <c r="C12" s="228">
        <v>2.76</v>
      </c>
      <c r="D12" s="228">
        <v>2.97</v>
      </c>
      <c r="E12" s="228">
        <v>2.97</v>
      </c>
      <c r="F12" s="228">
        <v>2.97</v>
      </c>
      <c r="G12" s="228">
        <v>2.97</v>
      </c>
      <c r="H12" s="230">
        <v>2.97</v>
      </c>
    </row>
    <row r="13" spans="1:8" ht="12.75">
      <c r="A13" s="223" t="s">
        <v>10</v>
      </c>
      <c r="B13" s="228">
        <v>3</v>
      </c>
      <c r="C13" s="228">
        <v>3.47</v>
      </c>
      <c r="D13" s="228">
        <v>3.47</v>
      </c>
      <c r="E13" s="228">
        <v>3.47</v>
      </c>
      <c r="F13" s="228">
        <v>3.47</v>
      </c>
      <c r="G13" s="228">
        <v>3.47</v>
      </c>
      <c r="H13" s="230">
        <v>3.47</v>
      </c>
    </row>
    <row r="14" spans="1:8" ht="12.75">
      <c r="A14" s="223" t="s">
        <v>52</v>
      </c>
      <c r="B14" s="228">
        <v>2.92</v>
      </c>
      <c r="C14" s="228">
        <v>3.1</v>
      </c>
      <c r="D14" s="228">
        <v>3.26</v>
      </c>
      <c r="E14" s="228">
        <v>3.42</v>
      </c>
      <c r="F14" s="228">
        <v>3.63</v>
      </c>
      <c r="G14" s="228">
        <v>3.63</v>
      </c>
      <c r="H14" s="230">
        <v>3.63</v>
      </c>
    </row>
    <row r="15" spans="1:8" ht="12.75">
      <c r="A15" s="223" t="s">
        <v>12</v>
      </c>
      <c r="B15" s="228">
        <v>1.02</v>
      </c>
      <c r="C15" s="228">
        <v>1.02</v>
      </c>
      <c r="D15" s="228">
        <v>1.02</v>
      </c>
      <c r="E15" s="228">
        <v>1.02</v>
      </c>
      <c r="F15" s="228">
        <v>1.02</v>
      </c>
      <c r="G15" s="228">
        <v>1.02</v>
      </c>
      <c r="H15" s="230">
        <v>1.02</v>
      </c>
    </row>
    <row r="16" spans="1:8" ht="12.75">
      <c r="A16" s="223" t="s">
        <v>53</v>
      </c>
      <c r="B16" s="228">
        <v>3.07</v>
      </c>
      <c r="C16" s="228">
        <v>3.84</v>
      </c>
      <c r="D16" s="228">
        <v>3.92</v>
      </c>
      <c r="E16" s="228">
        <v>3.92</v>
      </c>
      <c r="F16" s="228">
        <v>3.92</v>
      </c>
      <c r="G16" s="228">
        <v>3.92</v>
      </c>
      <c r="H16" s="230">
        <v>3.92</v>
      </c>
    </row>
    <row r="17" spans="1:8" ht="12.75">
      <c r="A17" s="223" t="s">
        <v>54</v>
      </c>
      <c r="B17" s="231">
        <v>0.867</v>
      </c>
      <c r="C17" s="228">
        <v>1.07</v>
      </c>
      <c r="D17" s="228">
        <v>1.27</v>
      </c>
      <c r="E17" s="228">
        <v>1.27</v>
      </c>
      <c r="F17" s="228">
        <v>1.27</v>
      </c>
      <c r="G17" s="228">
        <v>1.27</v>
      </c>
      <c r="H17" s="230">
        <v>1.27</v>
      </c>
    </row>
    <row r="18" spans="1:8" ht="12.75">
      <c r="A18" s="223" t="s">
        <v>55</v>
      </c>
      <c r="B18" s="228">
        <v>2.55</v>
      </c>
      <c r="C18" s="228">
        <v>4.59</v>
      </c>
      <c r="D18" s="228">
        <v>4.62</v>
      </c>
      <c r="E18" s="228">
        <v>4.7</v>
      </c>
      <c r="F18" s="228">
        <v>4.77</v>
      </c>
      <c r="G18" s="228">
        <v>4.86</v>
      </c>
      <c r="H18" s="230">
        <v>4.86</v>
      </c>
    </row>
    <row r="19" spans="1:8" ht="12.75">
      <c r="A19" s="223" t="s">
        <v>16</v>
      </c>
      <c r="B19" s="228">
        <v>3.47</v>
      </c>
      <c r="C19" s="228">
        <v>3.53</v>
      </c>
      <c r="D19" s="228">
        <v>3.58</v>
      </c>
      <c r="E19" s="228">
        <v>3.76</v>
      </c>
      <c r="F19" s="228">
        <v>3.94</v>
      </c>
      <c r="G19" s="228">
        <v>4.1</v>
      </c>
      <c r="H19" s="230">
        <v>4.1</v>
      </c>
    </row>
    <row r="20" spans="1:8" ht="12.75">
      <c r="A20" s="223" t="s">
        <v>17</v>
      </c>
      <c r="B20" s="228">
        <v>1.94</v>
      </c>
      <c r="C20" s="228">
        <v>2.11</v>
      </c>
      <c r="D20" s="228">
        <v>2.27</v>
      </c>
      <c r="E20" s="228">
        <v>2.68</v>
      </c>
      <c r="F20" s="228">
        <v>2.73</v>
      </c>
      <c r="G20" s="232">
        <v>2.73</v>
      </c>
      <c r="H20" s="230">
        <v>2.73</v>
      </c>
    </row>
    <row r="21" spans="1:8" ht="12.75">
      <c r="A21" s="223" t="s">
        <v>56</v>
      </c>
      <c r="B21" s="228">
        <v>3.66</v>
      </c>
      <c r="C21" s="228">
        <v>4.28</v>
      </c>
      <c r="D21" s="228">
        <v>4.48</v>
      </c>
      <c r="E21" s="228">
        <v>4.48</v>
      </c>
      <c r="F21" s="228">
        <v>4.59</v>
      </c>
      <c r="G21" s="228">
        <v>4.72</v>
      </c>
      <c r="H21" s="230">
        <v>4.72</v>
      </c>
    </row>
    <row r="22" spans="1:8" ht="12.75">
      <c r="A22" s="223" t="s">
        <v>57</v>
      </c>
      <c r="B22" s="228">
        <v>3.16</v>
      </c>
      <c r="C22" s="228">
        <v>3.62</v>
      </c>
      <c r="D22" s="228">
        <v>3.7</v>
      </c>
      <c r="E22" s="228">
        <v>3.7</v>
      </c>
      <c r="F22" s="228">
        <v>3.83</v>
      </c>
      <c r="G22" s="228">
        <v>3.83</v>
      </c>
      <c r="H22" s="230">
        <v>3.83</v>
      </c>
    </row>
    <row r="23" spans="1:8" ht="12.75">
      <c r="A23" s="223" t="s">
        <v>58</v>
      </c>
      <c r="B23" s="228">
        <v>4.29</v>
      </c>
      <c r="C23" s="228">
        <v>4.8</v>
      </c>
      <c r="D23" s="228">
        <v>4.99</v>
      </c>
      <c r="E23" s="228">
        <v>5.16</v>
      </c>
      <c r="F23" s="228">
        <v>5.29</v>
      </c>
      <c r="G23" s="228">
        <v>5.29</v>
      </c>
      <c r="H23" s="230">
        <v>5.29</v>
      </c>
    </row>
    <row r="24" spans="1:8" ht="12.75">
      <c r="A24" s="223" t="s">
        <v>59</v>
      </c>
      <c r="B24" s="228">
        <v>4.02</v>
      </c>
      <c r="C24" s="228">
        <v>4.42</v>
      </c>
      <c r="D24" s="228">
        <v>4.42</v>
      </c>
      <c r="E24" s="228">
        <v>4.42</v>
      </c>
      <c r="F24" s="228">
        <v>4.42</v>
      </c>
      <c r="G24" s="228">
        <v>4.42</v>
      </c>
      <c r="H24" s="230">
        <v>4.42</v>
      </c>
    </row>
    <row r="25" spans="1:8" ht="12.75">
      <c r="A25" s="223" t="s">
        <v>22</v>
      </c>
      <c r="B25" s="228">
        <v>2.23</v>
      </c>
      <c r="C25" s="228">
        <v>2.63</v>
      </c>
      <c r="D25" s="228">
        <v>2.63</v>
      </c>
      <c r="E25" s="228">
        <v>2.63</v>
      </c>
      <c r="F25" s="228">
        <v>2.66</v>
      </c>
      <c r="G25" s="228">
        <v>2.66</v>
      </c>
      <c r="H25" s="230">
        <v>2.66</v>
      </c>
    </row>
    <row r="26" spans="1:8" ht="12.75">
      <c r="A26" s="223" t="s">
        <v>23</v>
      </c>
      <c r="B26" s="228">
        <v>3.33</v>
      </c>
      <c r="C26" s="228">
        <v>4.13</v>
      </c>
      <c r="D26" s="228">
        <v>4.19</v>
      </c>
      <c r="E26" s="228">
        <v>4.19</v>
      </c>
      <c r="F26" s="228">
        <v>4.26</v>
      </c>
      <c r="G26" s="228">
        <v>4.26</v>
      </c>
      <c r="H26" s="230">
        <v>4.26</v>
      </c>
    </row>
    <row r="27" spans="1:8" ht="12.75">
      <c r="A27" s="223" t="s">
        <v>60</v>
      </c>
      <c r="B27" s="228">
        <v>2.97</v>
      </c>
      <c r="C27" s="228">
        <v>3.32</v>
      </c>
      <c r="D27" s="228">
        <v>3.32</v>
      </c>
      <c r="E27" s="228">
        <v>3.32</v>
      </c>
      <c r="F27" s="228">
        <v>3.32</v>
      </c>
      <c r="G27" s="228">
        <v>3.32</v>
      </c>
      <c r="H27" s="230">
        <v>3.32</v>
      </c>
    </row>
    <row r="28" spans="1:8" ht="12.75">
      <c r="A28" s="223" t="s">
        <v>61</v>
      </c>
      <c r="B28" s="228">
        <v>1.48</v>
      </c>
      <c r="C28" s="228">
        <v>1.93</v>
      </c>
      <c r="D28" s="228">
        <v>2.36</v>
      </c>
      <c r="E28" s="228">
        <v>2.36</v>
      </c>
      <c r="F28" s="228">
        <v>2.36</v>
      </c>
      <c r="G28" s="228">
        <v>2.36</v>
      </c>
      <c r="H28" s="230">
        <v>2.36</v>
      </c>
    </row>
    <row r="29" spans="1:8" ht="12.75">
      <c r="A29" s="223" t="s">
        <v>62</v>
      </c>
      <c r="B29" s="228">
        <v>1.68</v>
      </c>
      <c r="C29" s="228">
        <v>1.78</v>
      </c>
      <c r="D29" s="228">
        <v>1.92</v>
      </c>
      <c r="E29" s="228">
        <v>2.07</v>
      </c>
      <c r="F29" s="228">
        <v>2.12</v>
      </c>
      <c r="G29" s="228">
        <v>2.12</v>
      </c>
      <c r="H29" s="230">
        <v>2.12</v>
      </c>
    </row>
    <row r="30" spans="1:8" ht="12.75">
      <c r="A30" s="148" t="s">
        <v>27</v>
      </c>
      <c r="B30" s="228">
        <v>2.19</v>
      </c>
      <c r="C30" s="228">
        <v>3.9</v>
      </c>
      <c r="D30" s="228">
        <v>3.9</v>
      </c>
      <c r="E30" s="228">
        <v>3.9</v>
      </c>
      <c r="F30" s="228">
        <v>3.9</v>
      </c>
      <c r="G30" s="228">
        <v>3.9</v>
      </c>
      <c r="H30" s="230">
        <v>3.9</v>
      </c>
    </row>
    <row r="31" spans="1:8" ht="12.75">
      <c r="A31" s="148" t="s">
        <v>28</v>
      </c>
      <c r="B31" s="228">
        <v>3.88</v>
      </c>
      <c r="C31" s="228">
        <v>3.88</v>
      </c>
      <c r="D31" s="228">
        <v>3.88</v>
      </c>
      <c r="E31" s="228">
        <v>3.88</v>
      </c>
      <c r="F31" s="228">
        <v>3.88</v>
      </c>
      <c r="G31" s="228">
        <v>3.88</v>
      </c>
      <c r="H31" s="230">
        <v>3.88</v>
      </c>
    </row>
    <row r="32" spans="1:8" ht="12.75">
      <c r="A32" s="148" t="s">
        <v>29</v>
      </c>
      <c r="B32" s="228">
        <v>4.02</v>
      </c>
      <c r="C32" s="228">
        <v>4.02</v>
      </c>
      <c r="D32" s="228">
        <v>4.02</v>
      </c>
      <c r="E32" s="228">
        <v>4.1</v>
      </c>
      <c r="F32" s="228">
        <v>4.19</v>
      </c>
      <c r="G32" s="228">
        <v>4.27</v>
      </c>
      <c r="H32" s="220">
        <v>4.27</v>
      </c>
    </row>
    <row r="33" spans="1:8" ht="12.75">
      <c r="A33" s="233" t="s">
        <v>30</v>
      </c>
      <c r="B33" s="234">
        <v>2.53</v>
      </c>
      <c r="C33" s="234">
        <v>2.53</v>
      </c>
      <c r="D33" s="234">
        <v>2.53</v>
      </c>
      <c r="E33" s="234">
        <v>2.66</v>
      </c>
      <c r="F33" s="234">
        <v>2.66</v>
      </c>
      <c r="G33" s="234">
        <v>2.66</v>
      </c>
      <c r="H33" s="224">
        <v>2.66</v>
      </c>
    </row>
    <row r="34" spans="1:8" ht="12.75">
      <c r="A34" s="220" t="s">
        <v>38</v>
      </c>
      <c r="B34" s="223"/>
      <c r="C34" s="223"/>
      <c r="D34" s="223"/>
      <c r="E34" s="223"/>
      <c r="F34" s="223"/>
      <c r="G34" s="235"/>
      <c r="H34" s="220"/>
    </row>
  </sheetData>
  <mergeCells count="1">
    <mergeCell ref="A3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3">
      <selection activeCell="A3" sqref="A3:H34"/>
    </sheetView>
  </sheetViews>
  <sheetFormatPr defaultColWidth="11.421875" defaultRowHeight="12.75"/>
  <cols>
    <col min="1" max="1" width="25.28125" style="0" customWidth="1"/>
    <col min="2" max="8" width="9.7109375" style="0" customWidth="1"/>
  </cols>
  <sheetData>
    <row r="1" spans="1:7" ht="12.75">
      <c r="A1" s="102"/>
      <c r="B1" s="103"/>
      <c r="C1" s="103"/>
      <c r="D1" s="103"/>
      <c r="E1" s="25"/>
      <c r="F1" s="25"/>
      <c r="G1" s="25"/>
    </row>
    <row r="2" spans="1:7" ht="12.75">
      <c r="A2" s="103"/>
      <c r="B2" s="103"/>
      <c r="C2" s="103"/>
      <c r="D2" s="103"/>
      <c r="E2" s="25"/>
      <c r="F2" s="25"/>
      <c r="G2" s="25"/>
    </row>
    <row r="3" spans="1:8" ht="12.75">
      <c r="A3" s="297" t="s">
        <v>67</v>
      </c>
      <c r="B3" s="297"/>
      <c r="C3" s="297"/>
      <c r="D3" s="297"/>
      <c r="E3" s="308"/>
      <c r="F3" s="308"/>
      <c r="G3" s="263"/>
      <c r="H3" s="263"/>
    </row>
    <row r="5" spans="1:8" ht="12.75">
      <c r="A5" s="29"/>
      <c r="B5" s="29"/>
      <c r="C5" s="29"/>
      <c r="D5" s="29"/>
      <c r="E5" s="29"/>
      <c r="F5" s="29"/>
      <c r="G5" s="29"/>
      <c r="H5" s="180" t="s">
        <v>51</v>
      </c>
    </row>
    <row r="6" spans="1:8" ht="13.5" customHeight="1">
      <c r="A6" s="181" t="s">
        <v>2</v>
      </c>
      <c r="B6" s="182">
        <v>2004</v>
      </c>
      <c r="C6" s="131">
        <v>2005</v>
      </c>
      <c r="D6" s="131">
        <v>2006</v>
      </c>
      <c r="E6" s="182">
        <v>2007</v>
      </c>
      <c r="F6" s="131">
        <v>2008</v>
      </c>
      <c r="G6" s="131">
        <v>2009</v>
      </c>
      <c r="H6" s="131">
        <v>2010</v>
      </c>
    </row>
    <row r="7" spans="1:8" ht="12.75">
      <c r="A7" s="104"/>
      <c r="B7" s="105"/>
      <c r="C7" s="106"/>
      <c r="D7" s="106"/>
      <c r="E7" s="70"/>
      <c r="F7" s="70"/>
      <c r="G7" s="70"/>
      <c r="H7" s="38"/>
    </row>
    <row r="8" spans="1:8" ht="12.75">
      <c r="A8" s="107" t="s">
        <v>5</v>
      </c>
      <c r="B8" s="108">
        <v>7.45</v>
      </c>
      <c r="C8" s="108">
        <v>7.64</v>
      </c>
      <c r="D8" s="108">
        <v>7.83</v>
      </c>
      <c r="E8" s="108">
        <v>8.07</v>
      </c>
      <c r="F8" s="108">
        <v>8.65</v>
      </c>
      <c r="G8" s="109">
        <v>9.22</v>
      </c>
      <c r="H8" s="121">
        <v>9.6</v>
      </c>
    </row>
    <row r="9" spans="1:8" ht="12.75">
      <c r="A9" s="22" t="s">
        <v>6</v>
      </c>
      <c r="B9" s="110">
        <v>7.97</v>
      </c>
      <c r="C9" s="110">
        <v>9.15</v>
      </c>
      <c r="D9" s="110">
        <v>9.31</v>
      </c>
      <c r="E9" s="110">
        <v>9.31</v>
      </c>
      <c r="F9" s="110">
        <v>9.31</v>
      </c>
      <c r="G9" s="56">
        <v>9.31</v>
      </c>
      <c r="H9" s="121">
        <v>9.31</v>
      </c>
    </row>
    <row r="10" spans="1:8" ht="12.75">
      <c r="A10" s="22" t="s">
        <v>7</v>
      </c>
      <c r="B10" s="110">
        <v>6.4</v>
      </c>
      <c r="C10" s="110">
        <v>8.32</v>
      </c>
      <c r="D10" s="110">
        <v>8.32</v>
      </c>
      <c r="E10" s="110">
        <v>10.4</v>
      </c>
      <c r="F10" s="110">
        <v>10.4</v>
      </c>
      <c r="G10" s="57">
        <v>10.92</v>
      </c>
      <c r="H10" s="121">
        <v>10.92</v>
      </c>
    </row>
    <row r="11" spans="1:8" ht="12.75">
      <c r="A11" s="22" t="s">
        <v>8</v>
      </c>
      <c r="B11" s="110">
        <v>5.72</v>
      </c>
      <c r="C11" s="110">
        <v>8.58</v>
      </c>
      <c r="D11" s="110">
        <v>8.73</v>
      </c>
      <c r="E11" s="110">
        <v>8.89</v>
      </c>
      <c r="F11" s="110">
        <v>9.03</v>
      </c>
      <c r="G11" s="57">
        <v>9.17</v>
      </c>
      <c r="H11" s="121">
        <v>9.17</v>
      </c>
    </row>
    <row r="12" spans="1:8" ht="12.75">
      <c r="A12" s="22" t="s">
        <v>9</v>
      </c>
      <c r="B12" s="110">
        <v>3.44</v>
      </c>
      <c r="C12" s="110">
        <v>3.84</v>
      </c>
      <c r="D12" s="110">
        <v>4.13</v>
      </c>
      <c r="E12" s="110">
        <v>4.13</v>
      </c>
      <c r="F12" s="110">
        <v>4.13</v>
      </c>
      <c r="G12" s="57">
        <v>4.13</v>
      </c>
      <c r="H12" s="121">
        <v>4.13</v>
      </c>
    </row>
    <row r="13" spans="1:8" ht="12.75">
      <c r="A13" s="22" t="s">
        <v>10</v>
      </c>
      <c r="B13" s="110">
        <v>7.45</v>
      </c>
      <c r="C13" s="110">
        <v>8.62</v>
      </c>
      <c r="D13" s="110">
        <v>8.62</v>
      </c>
      <c r="E13" s="110">
        <v>8.62</v>
      </c>
      <c r="F13" s="110">
        <v>8.62</v>
      </c>
      <c r="G13" s="57">
        <v>8.62</v>
      </c>
      <c r="H13" s="121">
        <v>8.62</v>
      </c>
    </row>
    <row r="14" spans="1:8" ht="12.75">
      <c r="A14" s="22" t="s">
        <v>52</v>
      </c>
      <c r="B14" s="110">
        <v>3.86</v>
      </c>
      <c r="C14" s="110">
        <v>4.04</v>
      </c>
      <c r="D14" s="110">
        <v>4.24</v>
      </c>
      <c r="E14" s="110">
        <v>4.45</v>
      </c>
      <c r="F14" s="110">
        <v>4.72</v>
      </c>
      <c r="G14" s="57">
        <v>4.72</v>
      </c>
      <c r="H14" s="121">
        <v>4.72</v>
      </c>
    </row>
    <row r="15" spans="1:8" ht="12.75">
      <c r="A15" s="22" t="s">
        <v>12</v>
      </c>
      <c r="B15" s="110">
        <v>6.24</v>
      </c>
      <c r="C15" s="110">
        <v>6.24</v>
      </c>
      <c r="D15" s="110">
        <v>6.24</v>
      </c>
      <c r="E15" s="110">
        <v>6.24</v>
      </c>
      <c r="F15" s="110">
        <v>6.24</v>
      </c>
      <c r="G15" s="57">
        <v>6.24</v>
      </c>
      <c r="H15" s="121">
        <v>6.24</v>
      </c>
    </row>
    <row r="16" spans="1:8" ht="12.75">
      <c r="A16" s="22" t="s">
        <v>53</v>
      </c>
      <c r="B16" s="110">
        <v>8.03</v>
      </c>
      <c r="C16" s="110">
        <v>10.04</v>
      </c>
      <c r="D16" s="110">
        <v>10.24</v>
      </c>
      <c r="E16" s="110">
        <v>10.24</v>
      </c>
      <c r="F16" s="110">
        <v>10.24</v>
      </c>
      <c r="G16" s="57">
        <v>10.24</v>
      </c>
      <c r="H16" s="121">
        <v>10.24</v>
      </c>
    </row>
    <row r="17" spans="1:8" ht="12.75">
      <c r="A17" s="22" t="s">
        <v>54</v>
      </c>
      <c r="B17" s="110">
        <v>1.5</v>
      </c>
      <c r="C17" s="110">
        <v>1.85</v>
      </c>
      <c r="D17" s="110">
        <v>2.2</v>
      </c>
      <c r="E17" s="110">
        <v>2.2</v>
      </c>
      <c r="F17" s="110">
        <v>2.2</v>
      </c>
      <c r="G17" s="57">
        <v>2.2</v>
      </c>
      <c r="H17" s="121">
        <v>2.2</v>
      </c>
    </row>
    <row r="18" spans="1:8" ht="12.75">
      <c r="A18" s="22" t="s">
        <v>55</v>
      </c>
      <c r="B18" s="110">
        <v>5.37</v>
      </c>
      <c r="C18" s="110">
        <v>5.37</v>
      </c>
      <c r="D18" s="110">
        <v>5.37</v>
      </c>
      <c r="E18" s="110">
        <v>5.37</v>
      </c>
      <c r="F18" s="110">
        <v>5.37</v>
      </c>
      <c r="G18" s="57">
        <v>5.37</v>
      </c>
      <c r="H18" s="121">
        <v>5.37</v>
      </c>
    </row>
    <row r="19" spans="1:8" ht="12.75">
      <c r="A19" s="22" t="s">
        <v>16</v>
      </c>
      <c r="B19" s="110">
        <v>13.54</v>
      </c>
      <c r="C19" s="110">
        <v>13.78</v>
      </c>
      <c r="D19" s="110">
        <v>13.97</v>
      </c>
      <c r="E19" s="110">
        <v>14.67</v>
      </c>
      <c r="F19" s="110">
        <v>15.37</v>
      </c>
      <c r="G19" s="57">
        <v>15.98</v>
      </c>
      <c r="H19" s="121">
        <v>15.98</v>
      </c>
    </row>
    <row r="20" spans="1:8" ht="12.75">
      <c r="A20" s="22" t="s">
        <v>17</v>
      </c>
      <c r="B20" s="110">
        <v>5.83</v>
      </c>
      <c r="C20" s="110">
        <v>6.35</v>
      </c>
      <c r="D20" s="110">
        <v>6.84</v>
      </c>
      <c r="E20" s="110">
        <v>8.07</v>
      </c>
      <c r="F20" s="110">
        <v>8.23</v>
      </c>
      <c r="G20" s="111">
        <v>8.23</v>
      </c>
      <c r="H20" s="121">
        <v>8.23</v>
      </c>
    </row>
    <row r="21" spans="1:8" ht="12.75">
      <c r="A21" s="22" t="s">
        <v>56</v>
      </c>
      <c r="B21" s="110">
        <v>8.69</v>
      </c>
      <c r="C21" s="110">
        <v>10.17</v>
      </c>
      <c r="D21" s="110">
        <v>10.66</v>
      </c>
      <c r="E21" s="110">
        <v>10.66</v>
      </c>
      <c r="F21" s="110">
        <v>10.92</v>
      </c>
      <c r="G21" s="57">
        <v>11.23</v>
      </c>
      <c r="H21" s="121">
        <v>11.23</v>
      </c>
    </row>
    <row r="22" spans="1:8" ht="12.75">
      <c r="A22" s="22" t="s">
        <v>57</v>
      </c>
      <c r="B22" s="110">
        <v>10.74</v>
      </c>
      <c r="C22" s="110">
        <v>12.31</v>
      </c>
      <c r="D22" s="110">
        <v>12.56</v>
      </c>
      <c r="E22" s="110">
        <v>12.56</v>
      </c>
      <c r="F22" s="110">
        <v>13</v>
      </c>
      <c r="G22" s="57">
        <v>13</v>
      </c>
      <c r="H22" s="121">
        <v>13</v>
      </c>
    </row>
    <row r="23" spans="1:8" ht="12.75">
      <c r="A23" s="22" t="s">
        <v>58</v>
      </c>
      <c r="B23" s="110">
        <v>5.79</v>
      </c>
      <c r="C23" s="110">
        <v>6.48</v>
      </c>
      <c r="D23" s="110">
        <v>6.74</v>
      </c>
      <c r="E23" s="110">
        <v>6.98</v>
      </c>
      <c r="F23" s="110">
        <v>7.16</v>
      </c>
      <c r="G23" s="57">
        <v>7.16</v>
      </c>
      <c r="H23" s="121">
        <v>7.16</v>
      </c>
    </row>
    <row r="24" spans="1:8" ht="12.75">
      <c r="A24" s="22" t="s">
        <v>59</v>
      </c>
      <c r="B24" s="110">
        <v>8.36</v>
      </c>
      <c r="C24" s="110">
        <v>9.2</v>
      </c>
      <c r="D24" s="110">
        <v>9.2</v>
      </c>
      <c r="E24" s="110">
        <v>9.2</v>
      </c>
      <c r="F24" s="110">
        <v>9.2</v>
      </c>
      <c r="G24" s="57">
        <v>9.2</v>
      </c>
      <c r="H24" s="121">
        <v>9.2</v>
      </c>
    </row>
    <row r="25" spans="1:8" ht="12.75">
      <c r="A25" s="22" t="s">
        <v>22</v>
      </c>
      <c r="B25" s="110">
        <v>4.26</v>
      </c>
      <c r="C25" s="110">
        <v>5.02</v>
      </c>
      <c r="D25" s="110">
        <v>5.02</v>
      </c>
      <c r="E25" s="110">
        <v>5.02</v>
      </c>
      <c r="F25" s="110">
        <v>5.07</v>
      </c>
      <c r="G25" s="57">
        <v>5.07</v>
      </c>
      <c r="H25" s="121">
        <v>5.07</v>
      </c>
    </row>
    <row r="26" spans="1:8" ht="12.75">
      <c r="A26" s="22" t="s">
        <v>23</v>
      </c>
      <c r="B26" s="110">
        <v>6.11</v>
      </c>
      <c r="C26" s="110">
        <v>6.91</v>
      </c>
      <c r="D26" s="110">
        <v>7</v>
      </c>
      <c r="E26" s="110">
        <v>7</v>
      </c>
      <c r="F26" s="110">
        <v>7.11</v>
      </c>
      <c r="G26" s="57">
        <v>7.11</v>
      </c>
      <c r="H26" s="121">
        <v>7.11</v>
      </c>
    </row>
    <row r="27" spans="1:8" ht="12.75">
      <c r="A27" s="22" t="s">
        <v>60</v>
      </c>
      <c r="B27" s="110">
        <v>7.72</v>
      </c>
      <c r="C27" s="110">
        <v>8.63</v>
      </c>
      <c r="D27" s="110">
        <v>8.63</v>
      </c>
      <c r="E27" s="110">
        <v>8.63</v>
      </c>
      <c r="F27" s="110">
        <v>8.63</v>
      </c>
      <c r="G27" s="57">
        <v>8.63</v>
      </c>
      <c r="H27" s="121">
        <v>8.63</v>
      </c>
    </row>
    <row r="28" spans="1:8" ht="12.75">
      <c r="A28" s="22" t="s">
        <v>61</v>
      </c>
      <c r="B28" s="110">
        <v>5.57</v>
      </c>
      <c r="C28" s="110">
        <v>7.25</v>
      </c>
      <c r="D28" s="110">
        <v>8.85</v>
      </c>
      <c r="E28" s="110">
        <v>8.85</v>
      </c>
      <c r="F28" s="110">
        <v>8.85</v>
      </c>
      <c r="G28" s="57">
        <v>8.85</v>
      </c>
      <c r="H28" s="121">
        <v>8.85</v>
      </c>
    </row>
    <row r="29" spans="1:8" ht="12.75">
      <c r="A29" s="22" t="s">
        <v>62</v>
      </c>
      <c r="B29" s="110">
        <v>4.18</v>
      </c>
      <c r="C29" s="110">
        <v>4.43</v>
      </c>
      <c r="D29" s="110">
        <v>4.77</v>
      </c>
      <c r="E29" s="110">
        <v>5.15</v>
      </c>
      <c r="F29" s="110">
        <v>5.28</v>
      </c>
      <c r="G29" s="57">
        <v>5.28</v>
      </c>
      <c r="H29" s="121">
        <v>5.28</v>
      </c>
    </row>
    <row r="30" spans="1:8" ht="12.75">
      <c r="A30" s="8" t="s">
        <v>27</v>
      </c>
      <c r="B30" s="110">
        <v>1.73</v>
      </c>
      <c r="C30" s="110">
        <v>1.73</v>
      </c>
      <c r="D30" s="110">
        <v>1.73</v>
      </c>
      <c r="E30" s="110">
        <v>0</v>
      </c>
      <c r="F30" s="110">
        <v>0</v>
      </c>
      <c r="G30" s="57">
        <v>0</v>
      </c>
      <c r="H30" s="121">
        <v>0</v>
      </c>
    </row>
    <row r="31" spans="1:8" ht="12.75">
      <c r="A31" s="8" t="s">
        <v>28</v>
      </c>
      <c r="B31" s="110">
        <v>3.71</v>
      </c>
      <c r="C31" s="110">
        <v>3.71</v>
      </c>
      <c r="D31" s="110">
        <v>3.71</v>
      </c>
      <c r="E31" s="110">
        <v>3.71</v>
      </c>
      <c r="F31" s="110">
        <v>3.71</v>
      </c>
      <c r="G31" s="57">
        <v>3.71</v>
      </c>
      <c r="H31" s="121">
        <v>3.71</v>
      </c>
    </row>
    <row r="32" spans="1:8" ht="12.75">
      <c r="A32" s="8" t="s">
        <v>29</v>
      </c>
      <c r="B32" s="110">
        <v>3.06</v>
      </c>
      <c r="C32" s="110">
        <v>3.06</v>
      </c>
      <c r="D32" s="110">
        <v>3.06</v>
      </c>
      <c r="E32" s="110">
        <v>3.12</v>
      </c>
      <c r="F32" s="110">
        <v>3.19</v>
      </c>
      <c r="G32" s="57">
        <v>3.25</v>
      </c>
      <c r="H32" s="121">
        <v>3.25</v>
      </c>
    </row>
    <row r="33" spans="1:8" ht="12.75">
      <c r="A33" s="54" t="s">
        <v>30</v>
      </c>
      <c r="B33" s="112">
        <v>0.9</v>
      </c>
      <c r="C33" s="112">
        <v>0.9</v>
      </c>
      <c r="D33" s="112">
        <v>0.9</v>
      </c>
      <c r="E33" s="112">
        <v>0.9</v>
      </c>
      <c r="F33" s="112">
        <v>0.9</v>
      </c>
      <c r="G33" s="113">
        <v>0.9</v>
      </c>
      <c r="H33" s="122">
        <v>0.9</v>
      </c>
    </row>
    <row r="34" spans="1:8" s="22" customFormat="1" ht="12.75">
      <c r="A34" s="45" t="s">
        <v>38</v>
      </c>
      <c r="G34" s="114"/>
      <c r="H34" s="114"/>
    </row>
    <row r="35" spans="1:8" s="22" customFormat="1" ht="12.75">
      <c r="A35" s="87"/>
      <c r="B35" s="115"/>
      <c r="C35" s="115"/>
      <c r="D35" s="115"/>
      <c r="G35" s="116"/>
      <c r="H35" s="116"/>
    </row>
    <row r="36" spans="1:8" s="22" customFormat="1" ht="12.75">
      <c r="A36" s="87"/>
      <c r="B36" s="115"/>
      <c r="C36" s="117"/>
      <c r="D36" s="117"/>
      <c r="G36" s="116"/>
      <c r="H36" s="116"/>
    </row>
    <row r="37" spans="1:8" s="22" customFormat="1" ht="12.75">
      <c r="A37" s="88"/>
      <c r="B37" s="117"/>
      <c r="C37" s="115"/>
      <c r="D37" s="115"/>
      <c r="E37" s="87"/>
      <c r="G37" s="116"/>
      <c r="H37" s="116"/>
    </row>
    <row r="38" spans="1:8" s="22" customFormat="1" ht="12.75">
      <c r="A38" s="87"/>
      <c r="B38" s="115"/>
      <c r="G38" s="116"/>
      <c r="H38" s="116"/>
    </row>
    <row r="39" spans="1:8" s="22" customFormat="1" ht="12.75">
      <c r="A39" s="89"/>
      <c r="B39" s="115"/>
      <c r="C39" s="118"/>
      <c r="D39" s="118"/>
      <c r="G39" s="116"/>
      <c r="H39" s="116"/>
    </row>
  </sheetData>
  <mergeCells count="1">
    <mergeCell ref="A3:H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3">
      <selection activeCell="J31" sqref="J31"/>
    </sheetView>
  </sheetViews>
  <sheetFormatPr defaultColWidth="11.421875" defaultRowHeight="12.75"/>
  <cols>
    <col min="1" max="1" width="25.28125" style="0" customWidth="1"/>
    <col min="2" max="7" width="9.7109375" style="0" customWidth="1"/>
  </cols>
  <sheetData>
    <row r="1" spans="1:7" ht="12.75">
      <c r="A1" s="102"/>
      <c r="B1" s="103"/>
      <c r="C1" s="103"/>
      <c r="D1" s="103"/>
      <c r="E1" s="25"/>
      <c r="F1" s="25"/>
      <c r="G1" s="25"/>
    </row>
    <row r="2" spans="1:7" ht="12.75">
      <c r="A2" s="103"/>
      <c r="B2" s="103"/>
      <c r="C2" s="103"/>
      <c r="D2" s="103"/>
      <c r="E2" s="25"/>
      <c r="F2" s="25"/>
      <c r="G2" s="25"/>
    </row>
    <row r="3" spans="1:7" ht="12.75">
      <c r="A3" s="305" t="s">
        <v>63</v>
      </c>
      <c r="B3" s="305"/>
      <c r="C3" s="305"/>
      <c r="D3" s="305"/>
      <c r="E3" s="261"/>
      <c r="F3" s="261"/>
      <c r="G3" s="261"/>
    </row>
    <row r="5" spans="1:7" ht="12.75">
      <c r="A5" s="29"/>
      <c r="B5" s="29"/>
      <c r="C5" s="29"/>
      <c r="D5" s="29"/>
      <c r="E5" s="29"/>
      <c r="F5" s="29"/>
      <c r="G5" s="29" t="s">
        <v>51</v>
      </c>
    </row>
    <row r="6" spans="1:7" ht="13.5" customHeight="1">
      <c r="A6" s="181" t="s">
        <v>2</v>
      </c>
      <c r="B6" s="182">
        <v>2004</v>
      </c>
      <c r="C6" s="131">
        <v>2005</v>
      </c>
      <c r="D6" s="131">
        <v>2006</v>
      </c>
      <c r="E6" s="182">
        <v>2007</v>
      </c>
      <c r="F6" s="131">
        <v>2008</v>
      </c>
      <c r="G6" s="131">
        <v>2009</v>
      </c>
    </row>
    <row r="7" spans="1:7" ht="12.75">
      <c r="A7" s="104"/>
      <c r="B7" s="105"/>
      <c r="C7" s="106"/>
      <c r="D7" s="106"/>
      <c r="E7" s="70"/>
      <c r="F7" s="70"/>
      <c r="G7" s="70"/>
    </row>
    <row r="8" spans="1:8" ht="12.75">
      <c r="A8" s="107" t="s">
        <v>5</v>
      </c>
      <c r="B8" s="108">
        <v>2.04</v>
      </c>
      <c r="C8" s="108">
        <v>2.09</v>
      </c>
      <c r="D8" s="108">
        <v>2.13</v>
      </c>
      <c r="E8" s="108">
        <v>2.19</v>
      </c>
      <c r="F8" s="108">
        <v>2.35</v>
      </c>
      <c r="G8" s="119">
        <v>2.5</v>
      </c>
      <c r="H8" s="114"/>
    </row>
    <row r="9" spans="1:8" ht="12.75">
      <c r="A9" s="22" t="s">
        <v>6</v>
      </c>
      <c r="B9" s="110">
        <v>3.03</v>
      </c>
      <c r="C9" s="110">
        <v>3.48</v>
      </c>
      <c r="D9" s="110">
        <v>3.54</v>
      </c>
      <c r="E9" s="110">
        <v>3.54</v>
      </c>
      <c r="F9" s="110">
        <v>3.54</v>
      </c>
      <c r="G9" s="57">
        <v>3.54</v>
      </c>
      <c r="H9" s="114"/>
    </row>
    <row r="10" spans="1:8" ht="12.75">
      <c r="A10" s="22" t="s">
        <v>7</v>
      </c>
      <c r="B10" s="110">
        <v>2.2</v>
      </c>
      <c r="C10" s="110">
        <v>2.86</v>
      </c>
      <c r="D10" s="110">
        <v>2.86</v>
      </c>
      <c r="E10" s="110">
        <v>3.58</v>
      </c>
      <c r="F10" s="110">
        <v>3.58</v>
      </c>
      <c r="G10" s="57">
        <v>3.76</v>
      </c>
      <c r="H10" s="114"/>
    </row>
    <row r="11" spans="1:8" ht="12.75">
      <c r="A11" s="22" t="s">
        <v>8</v>
      </c>
      <c r="B11" s="110">
        <v>1.69</v>
      </c>
      <c r="C11" s="110">
        <v>2.95</v>
      </c>
      <c r="D11" s="110">
        <v>2.99</v>
      </c>
      <c r="E11" s="110">
        <v>3.04</v>
      </c>
      <c r="F11" s="110">
        <v>3.09</v>
      </c>
      <c r="G11" s="57">
        <v>3.14</v>
      </c>
      <c r="H11" s="114"/>
    </row>
    <row r="12" spans="1:8" ht="12.75">
      <c r="A12" s="22" t="s">
        <v>9</v>
      </c>
      <c r="B12" s="110">
        <v>2.41</v>
      </c>
      <c r="C12" s="110">
        <v>2.83</v>
      </c>
      <c r="D12" s="110">
        <v>3.13</v>
      </c>
      <c r="E12" s="110">
        <v>3.13</v>
      </c>
      <c r="F12" s="110">
        <v>3.13</v>
      </c>
      <c r="G12" s="57">
        <v>3.13</v>
      </c>
      <c r="H12" s="114"/>
    </row>
    <row r="13" spans="1:8" ht="12.75">
      <c r="A13" s="22" t="s">
        <v>10</v>
      </c>
      <c r="B13" s="110">
        <v>2.29</v>
      </c>
      <c r="C13" s="110">
        <v>2.83</v>
      </c>
      <c r="D13" s="110">
        <v>2.83</v>
      </c>
      <c r="E13" s="110">
        <v>2.83</v>
      </c>
      <c r="F13" s="110">
        <v>2.83</v>
      </c>
      <c r="G13" s="57">
        <v>2.83</v>
      </c>
      <c r="H13" s="114"/>
    </row>
    <row r="14" spans="1:8" ht="12.75">
      <c r="A14" s="22" t="s">
        <v>52</v>
      </c>
      <c r="B14" s="110">
        <v>1.9</v>
      </c>
      <c r="C14" s="110">
        <v>2.07</v>
      </c>
      <c r="D14" s="110">
        <v>2.23</v>
      </c>
      <c r="E14" s="110">
        <v>2.4</v>
      </c>
      <c r="F14" s="110">
        <v>2.62</v>
      </c>
      <c r="G14" s="57">
        <v>2.62</v>
      </c>
      <c r="H14" s="114"/>
    </row>
    <row r="15" spans="1:8" ht="12.75">
      <c r="A15" s="22" t="s">
        <v>12</v>
      </c>
      <c r="B15" s="120" t="s">
        <v>64</v>
      </c>
      <c r="C15" s="120" t="s">
        <v>64</v>
      </c>
      <c r="D15" s="120" t="s">
        <v>64</v>
      </c>
      <c r="E15" s="120" t="s">
        <v>64</v>
      </c>
      <c r="F15" s="120" t="s">
        <v>64</v>
      </c>
      <c r="G15" s="120" t="s">
        <v>64</v>
      </c>
      <c r="H15" s="114"/>
    </row>
    <row r="16" spans="1:8" ht="12.75">
      <c r="A16" s="22" t="s">
        <v>53</v>
      </c>
      <c r="B16" s="110">
        <v>2.44</v>
      </c>
      <c r="C16" s="110">
        <v>3.05</v>
      </c>
      <c r="D16" s="110">
        <v>3.11</v>
      </c>
      <c r="E16" s="110">
        <v>3.11</v>
      </c>
      <c r="F16" s="110">
        <v>3.11</v>
      </c>
      <c r="G16" s="57">
        <v>3.11</v>
      </c>
      <c r="H16" s="114"/>
    </row>
    <row r="17" spans="1:8" ht="12.75">
      <c r="A17" s="22" t="s">
        <v>54</v>
      </c>
      <c r="B17" s="110">
        <v>1.02</v>
      </c>
      <c r="C17" s="110">
        <v>1.38</v>
      </c>
      <c r="D17" s="110">
        <v>1.72</v>
      </c>
      <c r="E17" s="110">
        <v>1.72</v>
      </c>
      <c r="F17" s="110">
        <v>1.72</v>
      </c>
      <c r="G17" s="57">
        <v>1.72</v>
      </c>
      <c r="H17" s="114"/>
    </row>
    <row r="18" spans="1:8" ht="12.75">
      <c r="A18" s="22" t="s">
        <v>55</v>
      </c>
      <c r="B18" s="110">
        <v>2.26</v>
      </c>
      <c r="C18" s="110">
        <v>4.06</v>
      </c>
      <c r="D18" s="110">
        <v>4.08</v>
      </c>
      <c r="E18" s="110">
        <v>4.15</v>
      </c>
      <c r="F18" s="110">
        <v>4.22</v>
      </c>
      <c r="G18" s="57">
        <v>4.3</v>
      </c>
      <c r="H18" s="114"/>
    </row>
    <row r="19" spans="1:8" ht="12.75">
      <c r="A19" s="22" t="s">
        <v>16</v>
      </c>
      <c r="B19" s="110">
        <v>3.43</v>
      </c>
      <c r="C19" s="110">
        <v>3.49</v>
      </c>
      <c r="D19" s="110">
        <v>3.56</v>
      </c>
      <c r="E19" s="110">
        <v>3.82</v>
      </c>
      <c r="F19" s="110">
        <v>4.1</v>
      </c>
      <c r="G19" s="57">
        <v>4.35</v>
      </c>
      <c r="H19" s="114"/>
    </row>
    <row r="20" spans="1:8" ht="12.75">
      <c r="A20" s="22" t="s">
        <v>17</v>
      </c>
      <c r="B20" s="110">
        <v>1.84</v>
      </c>
      <c r="C20" s="110">
        <v>2</v>
      </c>
      <c r="D20" s="110">
        <v>2.15</v>
      </c>
      <c r="E20" s="110">
        <v>2.54</v>
      </c>
      <c r="F20" s="110">
        <v>2.59</v>
      </c>
      <c r="G20" s="111">
        <v>2.59</v>
      </c>
      <c r="H20" s="114"/>
    </row>
    <row r="21" spans="1:8" ht="12.75">
      <c r="A21" s="22" t="s">
        <v>56</v>
      </c>
      <c r="B21" s="110">
        <v>3.12</v>
      </c>
      <c r="C21" s="110">
        <v>3.74</v>
      </c>
      <c r="D21" s="110">
        <v>3.92</v>
      </c>
      <c r="E21" s="110">
        <v>3.92</v>
      </c>
      <c r="F21" s="110">
        <v>4.01</v>
      </c>
      <c r="G21" s="57">
        <v>4.12</v>
      </c>
      <c r="H21" s="114"/>
    </row>
    <row r="22" spans="1:8" ht="12.75">
      <c r="A22" s="22" t="s">
        <v>57</v>
      </c>
      <c r="B22" s="110">
        <v>3.07</v>
      </c>
      <c r="C22" s="110">
        <v>3.52</v>
      </c>
      <c r="D22" s="110">
        <v>3.63</v>
      </c>
      <c r="E22" s="110">
        <v>3.63</v>
      </c>
      <c r="F22" s="110">
        <v>3.81</v>
      </c>
      <c r="G22" s="57">
        <v>3.81</v>
      </c>
      <c r="H22" s="114"/>
    </row>
    <row r="23" spans="1:8" ht="12.75">
      <c r="A23" s="22" t="s">
        <v>58</v>
      </c>
      <c r="B23" s="110">
        <v>2.36</v>
      </c>
      <c r="C23" s="110">
        <v>2.78</v>
      </c>
      <c r="D23" s="110">
        <v>2.95</v>
      </c>
      <c r="E23" s="110">
        <v>3.1</v>
      </c>
      <c r="F23" s="110">
        <v>3.18</v>
      </c>
      <c r="G23" s="57">
        <v>3.18</v>
      </c>
      <c r="H23" s="114"/>
    </row>
    <row r="24" spans="1:8" ht="12.75">
      <c r="A24" s="22" t="s">
        <v>59</v>
      </c>
      <c r="B24" s="110">
        <v>2.27</v>
      </c>
      <c r="C24" s="110">
        <v>2.61</v>
      </c>
      <c r="D24" s="110">
        <v>2.61</v>
      </c>
      <c r="E24" s="110">
        <v>2.61</v>
      </c>
      <c r="F24" s="110">
        <v>2.61</v>
      </c>
      <c r="G24" s="57">
        <v>2.61</v>
      </c>
      <c r="H24" s="114"/>
    </row>
    <row r="25" spans="1:8" ht="12.75">
      <c r="A25" s="22" t="s">
        <v>22</v>
      </c>
      <c r="B25" s="110">
        <v>2.26</v>
      </c>
      <c r="C25" s="110">
        <v>2.76</v>
      </c>
      <c r="D25" s="110">
        <v>2.76</v>
      </c>
      <c r="E25" s="110">
        <v>2.76</v>
      </c>
      <c r="F25" s="110">
        <v>2.8</v>
      </c>
      <c r="G25" s="57">
        <v>2.8</v>
      </c>
      <c r="H25" s="114"/>
    </row>
    <row r="26" spans="1:8" ht="12.75">
      <c r="A26" s="22" t="s">
        <v>23</v>
      </c>
      <c r="B26" s="110">
        <v>2.2</v>
      </c>
      <c r="C26" s="110">
        <v>2.99</v>
      </c>
      <c r="D26" s="110">
        <v>3.05</v>
      </c>
      <c r="E26" s="110">
        <v>3.05</v>
      </c>
      <c r="F26" s="110">
        <v>3.1</v>
      </c>
      <c r="G26" s="57">
        <v>3.1</v>
      </c>
      <c r="H26" s="114"/>
    </row>
    <row r="27" spans="1:8" ht="12.75">
      <c r="A27" s="22" t="s">
        <v>60</v>
      </c>
      <c r="B27" s="110">
        <v>2.16</v>
      </c>
      <c r="C27" s="110">
        <v>2.51</v>
      </c>
      <c r="D27" s="110">
        <v>2.51</v>
      </c>
      <c r="E27" s="110">
        <v>2.51</v>
      </c>
      <c r="F27" s="110">
        <v>2.51</v>
      </c>
      <c r="G27" s="57">
        <v>2.51</v>
      </c>
      <c r="H27" s="114"/>
    </row>
    <row r="28" spans="1:8" ht="12.75">
      <c r="A28" s="22" t="s">
        <v>61</v>
      </c>
      <c r="B28" s="110">
        <v>2.27</v>
      </c>
      <c r="C28" s="110">
        <v>2.96</v>
      </c>
      <c r="D28" s="110">
        <v>3.84</v>
      </c>
      <c r="E28" s="110">
        <v>3.84</v>
      </c>
      <c r="F28" s="110">
        <v>3.84</v>
      </c>
      <c r="G28" s="57">
        <v>3.84</v>
      </c>
      <c r="H28" s="114"/>
    </row>
    <row r="29" spans="1:8" ht="12.75">
      <c r="A29" s="22" t="s">
        <v>62</v>
      </c>
      <c r="B29" s="110">
        <v>1.97</v>
      </c>
      <c r="C29" s="110">
        <v>2.09</v>
      </c>
      <c r="D29" s="110">
        <v>2.25</v>
      </c>
      <c r="E29" s="110">
        <v>2.43</v>
      </c>
      <c r="F29" s="110">
        <v>2.49</v>
      </c>
      <c r="G29" s="57">
        <v>2.49</v>
      </c>
      <c r="H29" s="114"/>
    </row>
    <row r="30" spans="1:8" ht="12.75">
      <c r="A30" s="8" t="s">
        <v>27</v>
      </c>
      <c r="B30" s="110">
        <v>1.19</v>
      </c>
      <c r="C30" s="110">
        <v>2.5</v>
      </c>
      <c r="D30" s="110">
        <v>2.5</v>
      </c>
      <c r="E30" s="110">
        <v>2.5</v>
      </c>
      <c r="F30" s="110">
        <v>2.5</v>
      </c>
      <c r="G30" s="57">
        <v>2.5</v>
      </c>
      <c r="H30" s="114"/>
    </row>
    <row r="31" spans="1:8" ht="12.75">
      <c r="A31" s="8" t="s">
        <v>28</v>
      </c>
      <c r="B31" s="110">
        <v>1.94</v>
      </c>
      <c r="C31" s="110">
        <v>1.94</v>
      </c>
      <c r="D31" s="110">
        <v>1.94</v>
      </c>
      <c r="E31" s="110">
        <v>1.94</v>
      </c>
      <c r="F31" s="110">
        <v>1.94</v>
      </c>
      <c r="G31" s="57">
        <v>1.94</v>
      </c>
      <c r="H31" s="114"/>
    </row>
    <row r="32" spans="1:8" ht="12.75">
      <c r="A32" s="8" t="s">
        <v>29</v>
      </c>
      <c r="B32" s="110">
        <v>2.2</v>
      </c>
      <c r="C32" s="110">
        <v>2.2</v>
      </c>
      <c r="D32" s="110">
        <v>2.2</v>
      </c>
      <c r="E32" s="110">
        <v>2.24</v>
      </c>
      <c r="F32" s="110">
        <v>2.29</v>
      </c>
      <c r="G32" s="57">
        <v>2.34</v>
      </c>
      <c r="H32" s="114"/>
    </row>
    <row r="33" spans="1:8" ht="12.75">
      <c r="A33" s="54" t="s">
        <v>30</v>
      </c>
      <c r="B33" s="112">
        <v>2.19</v>
      </c>
      <c r="C33" s="112">
        <v>2.19</v>
      </c>
      <c r="D33" s="112">
        <v>2.19</v>
      </c>
      <c r="E33" s="112">
        <v>2.3</v>
      </c>
      <c r="F33" s="112">
        <v>2.3</v>
      </c>
      <c r="G33" s="113">
        <v>2.3</v>
      </c>
      <c r="H33" s="114"/>
    </row>
    <row r="34" spans="1:8" s="22" customFormat="1" ht="12.75">
      <c r="A34" s="15" t="s">
        <v>65</v>
      </c>
      <c r="G34" s="114"/>
      <c r="H34" s="114"/>
    </row>
    <row r="35" spans="1:8" s="22" customFormat="1" ht="12.75">
      <c r="A35" s="45" t="s">
        <v>38</v>
      </c>
      <c r="B35" s="115"/>
      <c r="C35" s="115"/>
      <c r="D35" s="115"/>
      <c r="G35" s="116"/>
      <c r="H35" s="116"/>
    </row>
    <row r="36" spans="1:8" s="22" customFormat="1" ht="12.75">
      <c r="A36" s="87"/>
      <c r="B36" s="115"/>
      <c r="C36" s="117"/>
      <c r="D36" s="117"/>
      <c r="G36" s="116"/>
      <c r="H36" s="116"/>
    </row>
    <row r="37" spans="1:8" s="22" customFormat="1" ht="12.75">
      <c r="A37" s="87"/>
      <c r="B37" s="117"/>
      <c r="C37" s="115"/>
      <c r="D37" s="115"/>
      <c r="E37" s="87"/>
      <c r="G37" s="116"/>
      <c r="H37" s="116"/>
    </row>
    <row r="38" spans="1:8" s="22" customFormat="1" ht="12.75">
      <c r="A38" s="88"/>
      <c r="B38" s="115"/>
      <c r="G38" s="116"/>
      <c r="H38" s="116"/>
    </row>
    <row r="39" spans="1:8" s="22" customFormat="1" ht="12.75">
      <c r="A39" s="87"/>
      <c r="B39" s="115"/>
      <c r="C39" s="118"/>
      <c r="D39" s="118"/>
      <c r="G39" s="116"/>
      <c r="H39" s="116"/>
    </row>
    <row r="40" spans="1:5" ht="12.75">
      <c r="A40" s="89"/>
      <c r="E40" s="22"/>
    </row>
    <row r="41" ht="12.75">
      <c r="E41" s="22"/>
    </row>
    <row r="42" ht="12.75">
      <c r="E42" s="22"/>
    </row>
    <row r="43" ht="12.75">
      <c r="E43" s="22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</sheetData>
  <mergeCells count="1">
    <mergeCell ref="A3:G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D50" sqref="D50"/>
    </sheetView>
  </sheetViews>
  <sheetFormatPr defaultColWidth="11.421875" defaultRowHeight="12.75"/>
  <cols>
    <col min="1" max="1" width="6.8515625" style="0" customWidth="1"/>
    <col min="2" max="2" width="24.7109375" style="0" customWidth="1"/>
    <col min="3" max="3" width="17.7109375" style="0" customWidth="1"/>
    <col min="4" max="4" width="17.7109375" style="16" customWidth="1"/>
    <col min="5" max="5" width="17.7109375" style="0" customWidth="1"/>
  </cols>
  <sheetData>
    <row r="2" spans="1:4" ht="12.75">
      <c r="A2" s="248"/>
      <c r="B2" s="248"/>
      <c r="C2" s="248"/>
      <c r="D2" s="248"/>
    </row>
    <row r="3" spans="2:5" ht="15">
      <c r="B3" s="260" t="s">
        <v>110</v>
      </c>
      <c r="C3" s="261"/>
      <c r="D3" s="261"/>
      <c r="E3" s="261"/>
    </row>
    <row r="4" spans="1:5" ht="12.75" customHeight="1">
      <c r="A4" s="2"/>
      <c r="B4" s="260" t="s">
        <v>111</v>
      </c>
      <c r="C4" s="260"/>
      <c r="D4" s="260"/>
      <c r="E4" s="260"/>
    </row>
    <row r="5" spans="1:5" ht="12.75" customHeight="1">
      <c r="A5" s="2"/>
      <c r="B5" s="25"/>
      <c r="C5" s="25"/>
      <c r="D5" s="25"/>
      <c r="E5" s="25"/>
    </row>
    <row r="7" spans="3:5" ht="12.75">
      <c r="C7" s="3"/>
      <c r="D7" s="4"/>
      <c r="E7" s="142" t="s">
        <v>0</v>
      </c>
    </row>
    <row r="8" spans="1:5" ht="12.75" customHeight="1">
      <c r="A8" s="249" t="s">
        <v>1</v>
      </c>
      <c r="B8" s="255" t="s">
        <v>2</v>
      </c>
      <c r="C8" s="249" t="s">
        <v>70</v>
      </c>
      <c r="D8" s="252" t="s">
        <v>3</v>
      </c>
      <c r="E8" s="252" t="s">
        <v>4</v>
      </c>
    </row>
    <row r="9" spans="1:5" ht="12.75">
      <c r="A9" s="258"/>
      <c r="B9" s="256"/>
      <c r="C9" s="250"/>
      <c r="D9" s="253"/>
      <c r="E9" s="253"/>
    </row>
    <row r="10" spans="1:5" ht="12.75" customHeight="1">
      <c r="A10" s="259"/>
      <c r="B10" s="257"/>
      <c r="C10" s="251"/>
      <c r="D10" s="254"/>
      <c r="E10" s="254"/>
    </row>
    <row r="11" spans="1:5" ht="12.75">
      <c r="A11" s="8"/>
      <c r="B11" s="8"/>
      <c r="C11" s="8"/>
      <c r="D11" s="8"/>
      <c r="E11" s="8"/>
    </row>
    <row r="12" spans="1:7" ht="12.75" customHeight="1">
      <c r="A12" s="9">
        <v>42</v>
      </c>
      <c r="B12" s="10" t="s">
        <v>5</v>
      </c>
      <c r="C12" s="11">
        <v>7.2307053849965275</v>
      </c>
      <c r="D12" s="11">
        <v>2.963026450250328</v>
      </c>
      <c r="E12" s="11">
        <v>4.144865474412085</v>
      </c>
      <c r="G12" s="12">
        <f aca="true" t="shared" si="0" ref="G12:G43">((((D12+100)*(E12+100))/100)-100)-C12</f>
        <v>0</v>
      </c>
    </row>
    <row r="13" spans="1:7" ht="12.75">
      <c r="A13" s="13">
        <v>72</v>
      </c>
      <c r="B13" s="10" t="s">
        <v>6</v>
      </c>
      <c r="C13" s="11">
        <v>3.6245673716876814</v>
      </c>
      <c r="D13" s="11">
        <v>3.6245673716876814</v>
      </c>
      <c r="E13" s="11">
        <v>0</v>
      </c>
      <c r="G13" s="12">
        <f t="shared" si="0"/>
        <v>-6.217248937900877E-15</v>
      </c>
    </row>
    <row r="14" spans="1:7" ht="12.75">
      <c r="A14" s="13">
        <v>83</v>
      </c>
      <c r="B14" s="10" t="s">
        <v>7</v>
      </c>
      <c r="C14" s="11">
        <v>3.019993981264224</v>
      </c>
      <c r="D14" s="11">
        <v>3.019993981264224</v>
      </c>
      <c r="E14" s="11">
        <v>0</v>
      </c>
      <c r="G14" s="12">
        <f t="shared" si="0"/>
        <v>0</v>
      </c>
    </row>
    <row r="15" spans="1:7" ht="12.75">
      <c r="A15" s="13">
        <v>26</v>
      </c>
      <c r="B15" s="10" t="s">
        <v>8</v>
      </c>
      <c r="C15" s="11">
        <v>2.9669278736336624</v>
      </c>
      <c r="D15" s="11">
        <v>2.9669278736336624</v>
      </c>
      <c r="E15" s="11">
        <v>0</v>
      </c>
      <c r="G15" s="12">
        <f t="shared" si="0"/>
        <v>0</v>
      </c>
    </row>
    <row r="16" spans="1:7" ht="12.75">
      <c r="A16" s="13">
        <v>53</v>
      </c>
      <c r="B16" s="10" t="s">
        <v>9</v>
      </c>
      <c r="C16" s="11">
        <v>3.614843875545959</v>
      </c>
      <c r="D16" s="11">
        <v>3.614843875545959</v>
      </c>
      <c r="E16" s="11">
        <v>0</v>
      </c>
      <c r="G16" s="12">
        <f t="shared" si="0"/>
        <v>0</v>
      </c>
    </row>
    <row r="17" spans="1:7" ht="12.75">
      <c r="A17" s="13">
        <v>24</v>
      </c>
      <c r="B17" s="10" t="s">
        <v>10</v>
      </c>
      <c r="C17" s="11">
        <v>3.0928965031813638</v>
      </c>
      <c r="D17" s="11">
        <v>3.0928965031813638</v>
      </c>
      <c r="E17" s="11">
        <v>0</v>
      </c>
      <c r="G17" s="12">
        <f t="shared" si="0"/>
        <v>0</v>
      </c>
    </row>
    <row r="18" spans="1:7" ht="12.75">
      <c r="A18" s="13">
        <v>21</v>
      </c>
      <c r="B18" s="10" t="s">
        <v>11</v>
      </c>
      <c r="C18" s="11">
        <v>2.9197666196075556</v>
      </c>
      <c r="D18" s="11">
        <v>2.9197666196075556</v>
      </c>
      <c r="E18" s="11">
        <v>0</v>
      </c>
      <c r="G18" s="12">
        <f t="shared" si="0"/>
        <v>0</v>
      </c>
    </row>
    <row r="19" spans="1:7" ht="12.75">
      <c r="A19" s="13">
        <v>94</v>
      </c>
      <c r="B19" s="10" t="s">
        <v>12</v>
      </c>
      <c r="C19" s="11">
        <v>3.838580335260544</v>
      </c>
      <c r="D19" s="11">
        <v>3.838580335260544</v>
      </c>
      <c r="E19" s="11">
        <v>0</v>
      </c>
      <c r="G19" s="12">
        <f t="shared" si="0"/>
        <v>0</v>
      </c>
    </row>
    <row r="20" spans="1:7" ht="12.75">
      <c r="A20" s="13">
        <v>43</v>
      </c>
      <c r="B20" s="10" t="s">
        <v>13</v>
      </c>
      <c r="C20" s="11">
        <v>2.718633858273445</v>
      </c>
      <c r="D20" s="11">
        <v>2.718633858273445</v>
      </c>
      <c r="E20" s="11">
        <v>0</v>
      </c>
      <c r="G20" s="12">
        <f t="shared" si="0"/>
        <v>4.440892098500626E-15</v>
      </c>
    </row>
    <row r="21" spans="1:7" ht="12.75">
      <c r="A21" s="13">
        <v>11</v>
      </c>
      <c r="B21" s="10" t="s">
        <v>14</v>
      </c>
      <c r="C21" s="11">
        <v>2.28067236288938</v>
      </c>
      <c r="D21" s="11">
        <v>2.28067236288938</v>
      </c>
      <c r="E21" s="11">
        <v>0</v>
      </c>
      <c r="G21" s="12">
        <f t="shared" si="0"/>
        <v>-3.552713678800501E-15</v>
      </c>
    </row>
    <row r="22" spans="1:7" ht="12.75">
      <c r="A22" s="13">
        <v>91</v>
      </c>
      <c r="B22" s="10" t="s">
        <v>15</v>
      </c>
      <c r="C22" s="11">
        <v>3.388504552166194</v>
      </c>
      <c r="D22" s="11">
        <v>3.388504552166194</v>
      </c>
      <c r="E22" s="11">
        <v>0</v>
      </c>
      <c r="G22" s="12">
        <f t="shared" si="0"/>
        <v>0</v>
      </c>
    </row>
    <row r="23" spans="1:7" ht="12.75">
      <c r="A23" s="13">
        <v>74</v>
      </c>
      <c r="B23" s="10" t="s">
        <v>16</v>
      </c>
      <c r="C23" s="11">
        <v>3.002203727263253</v>
      </c>
      <c r="D23" s="11">
        <v>3.002203727263253</v>
      </c>
      <c r="E23" s="11">
        <v>0</v>
      </c>
      <c r="G23" s="12">
        <f t="shared" si="0"/>
        <v>1.1546319456101628E-14</v>
      </c>
    </row>
    <row r="24" spans="1:7" ht="12.75">
      <c r="A24" s="13">
        <v>41</v>
      </c>
      <c r="B24" s="10" t="s">
        <v>17</v>
      </c>
      <c r="C24" s="11">
        <v>2.686250595569417</v>
      </c>
      <c r="D24" s="11">
        <v>2.686250595569417</v>
      </c>
      <c r="E24" s="11">
        <v>0</v>
      </c>
      <c r="G24" s="12">
        <f t="shared" si="0"/>
        <v>0</v>
      </c>
    </row>
    <row r="25" spans="1:7" ht="12.75">
      <c r="A25" s="13">
        <v>73</v>
      </c>
      <c r="B25" s="10" t="s">
        <v>18</v>
      </c>
      <c r="C25" s="11">
        <v>3.7747001768634547</v>
      </c>
      <c r="D25" s="11">
        <v>3.7747001768634547</v>
      </c>
      <c r="E25" s="11">
        <v>0</v>
      </c>
      <c r="G25" s="12">
        <f t="shared" si="0"/>
        <v>7.105427357601002E-15</v>
      </c>
    </row>
    <row r="26" spans="1:7" ht="12.75">
      <c r="A26" s="13">
        <v>31</v>
      </c>
      <c r="B26" s="10" t="s">
        <v>19</v>
      </c>
      <c r="C26" s="11">
        <v>2.546240093072738</v>
      </c>
      <c r="D26" s="11">
        <v>2.546240093072738</v>
      </c>
      <c r="E26" s="11">
        <v>0</v>
      </c>
      <c r="G26" s="12">
        <f t="shared" si="0"/>
        <v>0</v>
      </c>
    </row>
    <row r="27" spans="1:7" ht="12.75">
      <c r="A27" s="13">
        <v>25</v>
      </c>
      <c r="B27" s="10" t="s">
        <v>20</v>
      </c>
      <c r="C27" s="11">
        <v>2.864228774514266</v>
      </c>
      <c r="D27" s="11">
        <v>2.864228774514266</v>
      </c>
      <c r="E27" s="11">
        <v>0</v>
      </c>
      <c r="G27" s="12">
        <f t="shared" si="0"/>
        <v>7.993605777301127E-15</v>
      </c>
    </row>
    <row r="28" spans="1:7" ht="12.75">
      <c r="A28" s="13">
        <v>23</v>
      </c>
      <c r="B28" s="10" t="s">
        <v>21</v>
      </c>
      <c r="C28" s="11">
        <v>2.5943348853691317</v>
      </c>
      <c r="D28" s="11">
        <v>2.5943348853691317</v>
      </c>
      <c r="E28" s="11">
        <v>0</v>
      </c>
      <c r="G28" s="12">
        <f t="shared" si="0"/>
        <v>4.440892098500626E-15</v>
      </c>
    </row>
    <row r="29" spans="1:7" ht="12.75">
      <c r="A29" s="13">
        <v>52</v>
      </c>
      <c r="B29" s="10" t="s">
        <v>22</v>
      </c>
      <c r="C29" s="11">
        <v>3.6598385602866657</v>
      </c>
      <c r="D29" s="11">
        <v>3.6598385602866657</v>
      </c>
      <c r="E29" s="11">
        <v>0</v>
      </c>
      <c r="G29" s="12">
        <f t="shared" si="0"/>
        <v>-7.105427357601002E-15</v>
      </c>
    </row>
    <row r="30" spans="1:7" ht="12.75">
      <c r="A30" s="13">
        <v>22</v>
      </c>
      <c r="B30" s="10" t="s">
        <v>23</v>
      </c>
      <c r="C30" s="11">
        <v>3.100915370492574</v>
      </c>
      <c r="D30" s="11">
        <v>3.100915370492574</v>
      </c>
      <c r="E30" s="11">
        <v>0</v>
      </c>
      <c r="G30" s="12">
        <f t="shared" si="0"/>
        <v>0</v>
      </c>
    </row>
    <row r="31" spans="1:7" ht="12.75">
      <c r="A31" s="13">
        <v>54</v>
      </c>
      <c r="B31" s="10" t="s">
        <v>24</v>
      </c>
      <c r="C31" s="11">
        <v>3.6441525462029167</v>
      </c>
      <c r="D31" s="11">
        <v>3.6441525462029167</v>
      </c>
      <c r="E31" s="11">
        <v>0</v>
      </c>
      <c r="G31" s="12">
        <f t="shared" si="0"/>
        <v>0</v>
      </c>
    </row>
    <row r="32" spans="1:7" ht="12.75">
      <c r="A32" s="13">
        <v>93</v>
      </c>
      <c r="B32" s="10" t="s">
        <v>25</v>
      </c>
      <c r="C32" s="11">
        <v>2.6470238812196456</v>
      </c>
      <c r="D32" s="11">
        <v>2.6470238812196456</v>
      </c>
      <c r="E32" s="11">
        <v>0</v>
      </c>
      <c r="G32" s="12">
        <f t="shared" si="0"/>
        <v>7.105427357601002E-15</v>
      </c>
    </row>
    <row r="33" spans="1:7" ht="12.75">
      <c r="A33" s="13">
        <v>82</v>
      </c>
      <c r="B33" s="10" t="s">
        <v>26</v>
      </c>
      <c r="C33" s="11">
        <v>3.264413632400931</v>
      </c>
      <c r="D33" s="11">
        <v>3.264413632400931</v>
      </c>
      <c r="E33" s="11">
        <v>0</v>
      </c>
      <c r="G33" s="12">
        <f t="shared" si="0"/>
        <v>0</v>
      </c>
    </row>
    <row r="34" spans="1:7" ht="12.75">
      <c r="A34" s="13"/>
      <c r="B34" s="10" t="s">
        <v>27</v>
      </c>
      <c r="C34" s="11">
        <v>4.920513963741668</v>
      </c>
      <c r="D34" s="11">
        <v>4.920513963741668</v>
      </c>
      <c r="E34" s="11">
        <v>0</v>
      </c>
      <c r="G34" s="12">
        <f t="shared" si="0"/>
        <v>0</v>
      </c>
    </row>
    <row r="35" spans="1:7" ht="12.75">
      <c r="A35" s="13"/>
      <c r="B35" s="10" t="s">
        <v>28</v>
      </c>
      <c r="C35" s="11">
        <v>4.359714341850207</v>
      </c>
      <c r="D35" s="11">
        <v>4.359714341850207</v>
      </c>
      <c r="E35" s="11">
        <v>0</v>
      </c>
      <c r="G35" s="12">
        <f t="shared" si="0"/>
        <v>0</v>
      </c>
    </row>
    <row r="36" spans="1:7" ht="12.75">
      <c r="A36" s="13"/>
      <c r="B36" s="10" t="s">
        <v>29</v>
      </c>
      <c r="C36" s="11">
        <v>5.650376945427138</v>
      </c>
      <c r="D36" s="11">
        <v>5.650376945427138</v>
      </c>
      <c r="E36" s="11">
        <v>0</v>
      </c>
      <c r="G36" s="12">
        <f t="shared" si="0"/>
        <v>0</v>
      </c>
    </row>
    <row r="37" spans="1:7" ht="12.75">
      <c r="A37" s="13"/>
      <c r="B37" s="10" t="s">
        <v>30</v>
      </c>
      <c r="C37" s="11">
        <v>5.443954905885318</v>
      </c>
      <c r="D37" s="11">
        <v>5.443954905885318</v>
      </c>
      <c r="E37" s="11">
        <v>0</v>
      </c>
      <c r="G37" s="12">
        <f t="shared" si="0"/>
        <v>-1.1546319456101628E-14</v>
      </c>
    </row>
    <row r="38" spans="1:7" ht="12.75">
      <c r="A38" s="10"/>
      <c r="B38" s="10"/>
      <c r="C38" s="14"/>
      <c r="D38" s="14"/>
      <c r="E38" s="14"/>
      <c r="G38" s="12">
        <f t="shared" si="0"/>
        <v>0</v>
      </c>
    </row>
    <row r="39" spans="1:7" ht="12.75">
      <c r="A39" s="135"/>
      <c r="B39" s="138" t="s">
        <v>31</v>
      </c>
      <c r="C39" s="11">
        <v>3.1060328456284925</v>
      </c>
      <c r="D39" s="11">
        <v>3.0202799155596427</v>
      </c>
      <c r="E39" s="11">
        <v>0.08323888280941105</v>
      </c>
      <c r="G39" s="12">
        <f t="shared" si="0"/>
        <v>0</v>
      </c>
    </row>
    <row r="40" spans="1:7" ht="12.75">
      <c r="A40" s="17"/>
      <c r="B40" s="10" t="s">
        <v>32</v>
      </c>
      <c r="C40" s="11">
        <v>5.016832538842109</v>
      </c>
      <c r="D40" s="11">
        <v>5.016832538842109</v>
      </c>
      <c r="E40" s="11">
        <v>0</v>
      </c>
      <c r="G40" s="12">
        <f t="shared" si="0"/>
        <v>1.509903313490213E-14</v>
      </c>
    </row>
    <row r="41" spans="1:7" ht="12.75">
      <c r="A41" s="136"/>
      <c r="B41" s="139" t="s">
        <v>33</v>
      </c>
      <c r="C41" s="140">
        <v>3.1456696672412576</v>
      </c>
      <c r="D41" s="140">
        <v>3.0616955597271733</v>
      </c>
      <c r="E41" s="140">
        <v>0.08147945466840945</v>
      </c>
      <c r="G41" s="12">
        <f t="shared" si="0"/>
        <v>-7.105427357601002E-15</v>
      </c>
    </row>
    <row r="42" spans="1:7" ht="12.75">
      <c r="A42" s="17"/>
      <c r="B42" s="10"/>
      <c r="C42" s="11"/>
      <c r="D42" s="11"/>
      <c r="E42" s="11"/>
      <c r="G42" s="12">
        <f t="shared" si="0"/>
        <v>0</v>
      </c>
    </row>
    <row r="43" spans="1:7" ht="12.75">
      <c r="A43" s="137"/>
      <c r="B43" s="141" t="s">
        <v>34</v>
      </c>
      <c r="C43" s="14">
        <v>3.2450691972549572</v>
      </c>
      <c r="D43" s="14">
        <v>3.1448707312204505</v>
      </c>
      <c r="E43" s="14">
        <v>0.09714343071465237</v>
      </c>
      <c r="G43" s="12">
        <f t="shared" si="0"/>
        <v>-7.993605777301127E-15</v>
      </c>
    </row>
    <row r="44" spans="2:5" ht="12.75">
      <c r="B44" s="15" t="s">
        <v>35</v>
      </c>
      <c r="C44" s="8"/>
      <c r="D44" s="8"/>
      <c r="E44" s="8"/>
    </row>
  </sheetData>
  <mergeCells count="8">
    <mergeCell ref="A2:D2"/>
    <mergeCell ref="C8:C10"/>
    <mergeCell ref="D8:D10"/>
    <mergeCell ref="E8:E10"/>
    <mergeCell ref="B8:B10"/>
    <mergeCell ref="A8:A10"/>
    <mergeCell ref="B3:E3"/>
    <mergeCell ref="B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4" sqref="A4:C4"/>
    </sheetView>
  </sheetViews>
  <sheetFormatPr defaultColWidth="11.421875" defaultRowHeight="12.75"/>
  <cols>
    <col min="1" max="1" width="25.7109375" style="0" customWidth="1"/>
    <col min="2" max="2" width="20.7109375" style="22" customWidth="1"/>
    <col min="3" max="3" width="20.7109375" style="0" customWidth="1"/>
  </cols>
  <sheetData>
    <row r="1" ht="12.75">
      <c r="A1" s="1"/>
    </row>
    <row r="3" ht="12.75">
      <c r="A3" s="1"/>
    </row>
    <row r="4" spans="1:3" ht="13.5" customHeight="1">
      <c r="A4" s="262" t="s">
        <v>79</v>
      </c>
      <c r="B4" s="263"/>
      <c r="C4" s="263"/>
    </row>
    <row r="6" ht="13.5" customHeight="1">
      <c r="A6" s="26"/>
    </row>
    <row r="7" spans="1:3" ht="12.75">
      <c r="A7" s="29"/>
      <c r="C7" s="143" t="s">
        <v>37</v>
      </c>
    </row>
    <row r="8" spans="1:3" ht="12.75" customHeight="1">
      <c r="A8" s="255" t="s">
        <v>2</v>
      </c>
      <c r="B8" s="249" t="s">
        <v>80</v>
      </c>
      <c r="C8" s="249" t="s">
        <v>72</v>
      </c>
    </row>
    <row r="9" spans="1:3" ht="12.75">
      <c r="A9" s="256"/>
      <c r="B9" s="264"/>
      <c r="C9" s="264"/>
    </row>
    <row r="10" spans="1:3" ht="12.75">
      <c r="A10" s="257"/>
      <c r="B10" s="265"/>
      <c r="C10" s="265"/>
    </row>
    <row r="11" ht="12.75">
      <c r="A11" s="30"/>
    </row>
    <row r="12" spans="1:3" ht="12.75">
      <c r="A12" s="22" t="s">
        <v>5</v>
      </c>
      <c r="B12" s="33">
        <v>1948250</v>
      </c>
      <c r="C12" s="33">
        <v>3700.6</v>
      </c>
    </row>
    <row r="13" spans="1:3" ht="12.75">
      <c r="A13" s="22" t="s">
        <v>6</v>
      </c>
      <c r="B13" s="33">
        <v>3203343.567</v>
      </c>
      <c r="C13" s="33">
        <v>12396.02</v>
      </c>
    </row>
    <row r="14" spans="1:3" ht="12.75">
      <c r="A14" s="22" t="s">
        <v>7</v>
      </c>
      <c r="B14" s="33">
        <v>1288575</v>
      </c>
      <c r="C14" s="33">
        <v>3137</v>
      </c>
    </row>
    <row r="15" spans="1:3" ht="12.75">
      <c r="A15" s="22" t="s">
        <v>8</v>
      </c>
      <c r="B15" s="33">
        <v>1551036</v>
      </c>
      <c r="C15" s="33">
        <v>4464</v>
      </c>
    </row>
    <row r="16" spans="1:3" ht="12.75">
      <c r="A16" s="22" t="s">
        <v>9</v>
      </c>
      <c r="B16" s="33">
        <v>2817865</v>
      </c>
      <c r="C16" s="33">
        <v>12346</v>
      </c>
    </row>
    <row r="17" spans="1:3" ht="12.75">
      <c r="A17" s="22" t="s">
        <v>10</v>
      </c>
      <c r="B17" s="33">
        <v>2285882</v>
      </c>
      <c r="C17" s="33">
        <v>9452.3</v>
      </c>
    </row>
    <row r="18" spans="1:3" ht="12.75">
      <c r="A18" s="22" t="s">
        <v>11</v>
      </c>
      <c r="B18" s="33">
        <v>1154173.806</v>
      </c>
      <c r="C18" s="33">
        <v>4454.29</v>
      </c>
    </row>
    <row r="19" spans="1:3" ht="12.75">
      <c r="A19" s="22" t="s">
        <v>12</v>
      </c>
      <c r="B19" s="33">
        <v>307620</v>
      </c>
      <c r="C19" s="33">
        <v>1630</v>
      </c>
    </row>
    <row r="20" spans="1:3" ht="12.75">
      <c r="A20" s="22" t="s">
        <v>13</v>
      </c>
      <c r="B20" s="33">
        <v>1068941</v>
      </c>
      <c r="C20" s="33">
        <v>2457</v>
      </c>
    </row>
    <row r="21" spans="1:3" ht="12.75">
      <c r="A21" s="22" t="s">
        <v>14</v>
      </c>
      <c r="B21" s="33">
        <v>21217296</v>
      </c>
      <c r="C21" s="33">
        <v>44044</v>
      </c>
    </row>
    <row r="22" spans="1:3" ht="12.75">
      <c r="A22" s="22" t="s">
        <v>15</v>
      </c>
      <c r="B22" s="33">
        <v>2687316</v>
      </c>
      <c r="C22" s="33">
        <v>10370</v>
      </c>
    </row>
    <row r="23" spans="1:3" ht="12.75">
      <c r="A23" s="22" t="s">
        <v>16</v>
      </c>
      <c r="B23" s="33">
        <v>688402</v>
      </c>
      <c r="C23" s="33">
        <v>1544</v>
      </c>
    </row>
    <row r="24" spans="1:3" ht="12.75">
      <c r="A24" s="22" t="s">
        <v>17</v>
      </c>
      <c r="B24" s="33">
        <v>2132308</v>
      </c>
      <c r="C24" s="33">
        <v>5498</v>
      </c>
    </row>
    <row r="25" spans="1:3" ht="12.75">
      <c r="A25" s="22" t="s">
        <v>18</v>
      </c>
      <c r="B25" s="33">
        <v>2777413</v>
      </c>
      <c r="C25" s="33">
        <v>4795</v>
      </c>
    </row>
    <row r="26" spans="1:3" ht="12.75">
      <c r="A26" s="22" t="s">
        <v>19</v>
      </c>
      <c r="B26" s="33">
        <v>2931780.376</v>
      </c>
      <c r="C26" s="33">
        <v>11072.4</v>
      </c>
    </row>
    <row r="27" spans="1:3" ht="12.75">
      <c r="A27" s="22" t="s">
        <v>20</v>
      </c>
      <c r="B27" s="33">
        <v>1236215</v>
      </c>
      <c r="C27" s="33">
        <v>9420</v>
      </c>
    </row>
    <row r="28" spans="1:3" ht="12.75">
      <c r="A28" s="22" t="s">
        <v>21</v>
      </c>
      <c r="B28" s="33">
        <v>1652123</v>
      </c>
      <c r="C28" s="33">
        <v>5291</v>
      </c>
    </row>
    <row r="29" spans="1:3" ht="12.75">
      <c r="A29" s="22" t="s">
        <v>22</v>
      </c>
      <c r="B29" s="33">
        <v>3100493</v>
      </c>
      <c r="C29" s="33">
        <v>15385</v>
      </c>
    </row>
    <row r="30" spans="1:3" ht="12.75">
      <c r="A30" s="22" t="s">
        <v>23</v>
      </c>
      <c r="B30" s="33">
        <v>1538603</v>
      </c>
      <c r="C30" s="33">
        <v>5177</v>
      </c>
    </row>
    <row r="31" spans="1:3" ht="12.75">
      <c r="A31" s="22" t="s">
        <v>69</v>
      </c>
      <c r="B31" s="33">
        <v>1518390</v>
      </c>
      <c r="C31" s="33">
        <v>4949</v>
      </c>
    </row>
    <row r="32" spans="1:3" ht="12.75">
      <c r="A32" s="22" t="s">
        <v>25</v>
      </c>
      <c r="B32" s="33">
        <v>6120903</v>
      </c>
      <c r="C32" s="33">
        <v>26119</v>
      </c>
    </row>
    <row r="33" spans="1:3" ht="12.75">
      <c r="A33" s="22" t="s">
        <v>26</v>
      </c>
      <c r="B33" s="33">
        <v>7387408.59</v>
      </c>
      <c r="C33" s="33">
        <v>18606.06</v>
      </c>
    </row>
    <row r="34" spans="1:3" ht="12.75">
      <c r="A34" s="8" t="s">
        <v>27</v>
      </c>
      <c r="B34" s="33">
        <v>281640.489</v>
      </c>
      <c r="C34" s="33">
        <v>956.2</v>
      </c>
    </row>
    <row r="35" spans="1:3" ht="12.75">
      <c r="A35" s="8" t="s">
        <v>28</v>
      </c>
      <c r="B35" s="33">
        <v>293526.439</v>
      </c>
      <c r="C35" s="33">
        <v>1375.15</v>
      </c>
    </row>
    <row r="36" spans="1:3" ht="12.75">
      <c r="A36" s="8" t="s">
        <v>29</v>
      </c>
      <c r="B36" s="33">
        <v>91336</v>
      </c>
      <c r="C36" s="33">
        <v>1600</v>
      </c>
    </row>
    <row r="37" spans="1:3" ht="12.75">
      <c r="A37" s="8" t="s">
        <v>30</v>
      </c>
      <c r="B37" s="33">
        <v>540925</v>
      </c>
      <c r="C37" s="33">
        <v>3660</v>
      </c>
    </row>
    <row r="38" spans="1:3" ht="12.75">
      <c r="A38" s="38"/>
      <c r="B38" s="40"/>
      <c r="C38" s="40"/>
    </row>
    <row r="39" spans="1:3" ht="12.75">
      <c r="A39" s="138" t="s">
        <v>31</v>
      </c>
      <c r="B39" s="144">
        <v>68578826.517</v>
      </c>
      <c r="C39" s="144">
        <v>214700.82</v>
      </c>
    </row>
    <row r="40" spans="1:3" ht="12.75">
      <c r="A40" s="10" t="s">
        <v>32</v>
      </c>
      <c r="B40" s="144">
        <v>1142753.744</v>
      </c>
      <c r="C40" s="144">
        <v>7371.02</v>
      </c>
    </row>
    <row r="41" spans="1:3" ht="12.75">
      <c r="A41" s="139" t="s">
        <v>33</v>
      </c>
      <c r="B41" s="145">
        <v>69721580.261</v>
      </c>
      <c r="C41" s="145">
        <v>222071.84</v>
      </c>
    </row>
    <row r="42" spans="1:3" ht="12.75">
      <c r="A42" s="10"/>
      <c r="B42" s="144"/>
      <c r="C42" s="144"/>
    </row>
    <row r="43" spans="1:3" ht="12.75">
      <c r="A43" s="141" t="s">
        <v>34</v>
      </c>
      <c r="B43" s="146">
        <v>47827935.517</v>
      </c>
      <c r="C43" s="146">
        <v>172220.82</v>
      </c>
    </row>
    <row r="44" ht="12.75">
      <c r="A44" s="45" t="s">
        <v>38</v>
      </c>
    </row>
  </sheetData>
  <mergeCells count="4">
    <mergeCell ref="A4:C4"/>
    <mergeCell ref="A8:A10"/>
    <mergeCell ref="B8:B10"/>
    <mergeCell ref="C8:C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1">
      <selection activeCell="H33" sqref="H33"/>
    </sheetView>
  </sheetViews>
  <sheetFormatPr defaultColWidth="11.421875" defaultRowHeight="12.75"/>
  <cols>
    <col min="1" max="1" width="11.421875" style="23" customWidth="1"/>
    <col min="2" max="2" width="28.57421875" style="0" customWidth="1"/>
    <col min="3" max="3" width="14.7109375" style="0" customWidth="1"/>
    <col min="4" max="4" width="16.421875" style="0" customWidth="1"/>
  </cols>
  <sheetData>
    <row r="2" spans="3:4" ht="12.75">
      <c r="C2" s="25"/>
      <c r="D2" s="25"/>
    </row>
    <row r="3" spans="1:5" ht="15">
      <c r="A3" s="25"/>
      <c r="B3" s="260" t="s">
        <v>112</v>
      </c>
      <c r="C3" s="266"/>
      <c r="D3" s="266"/>
      <c r="E3" s="266"/>
    </row>
    <row r="4" spans="1:5" ht="15">
      <c r="A4" s="25"/>
      <c r="B4" s="260" t="s">
        <v>113</v>
      </c>
      <c r="C4" s="260"/>
      <c r="D4" s="260"/>
      <c r="E4" s="260"/>
    </row>
    <row r="5" spans="1:4" ht="12.75">
      <c r="A5" s="25"/>
      <c r="B5" s="25"/>
      <c r="C5" s="25"/>
      <c r="D5" s="25"/>
    </row>
    <row r="6" spans="1:4" ht="12.75">
      <c r="A6" s="50"/>
      <c r="B6" s="8"/>
      <c r="C6" s="8"/>
      <c r="D6" s="22"/>
    </row>
    <row r="7" spans="1:4" ht="12.75" customHeight="1">
      <c r="A7" s="37"/>
      <c r="B7" s="38"/>
      <c r="C7" s="38"/>
      <c r="D7" s="147" t="s">
        <v>0</v>
      </c>
    </row>
    <row r="8" spans="1:4" ht="12.75" customHeight="1">
      <c r="A8" s="267" t="s">
        <v>1</v>
      </c>
      <c r="B8" s="255" t="s">
        <v>2</v>
      </c>
      <c r="C8" s="249" t="s">
        <v>71</v>
      </c>
      <c r="D8" s="249" t="s">
        <v>72</v>
      </c>
    </row>
    <row r="9" spans="1:4" ht="12.75">
      <c r="A9" s="268"/>
      <c r="B9" s="256"/>
      <c r="C9" s="264"/>
      <c r="D9" s="264"/>
    </row>
    <row r="10" spans="1:5" ht="12.75">
      <c r="A10" s="269"/>
      <c r="B10" s="257"/>
      <c r="C10" s="265"/>
      <c r="D10" s="265"/>
      <c r="E10" s="22"/>
    </row>
    <row r="11" spans="1:5" ht="12.75">
      <c r="A11" s="51"/>
      <c r="B11" s="22"/>
      <c r="C11" s="22"/>
      <c r="D11" s="22"/>
      <c r="E11" s="22"/>
    </row>
    <row r="12" spans="1:5" ht="12.75">
      <c r="A12" s="31">
        <v>42</v>
      </c>
      <c r="B12" s="22" t="s">
        <v>5</v>
      </c>
      <c r="C12" s="52">
        <v>2.9835683166134386</v>
      </c>
      <c r="D12" s="52">
        <v>0.7483572512899217</v>
      </c>
      <c r="E12" s="22"/>
    </row>
    <row r="13" spans="1:5" ht="12.75">
      <c r="A13" s="34">
        <v>72</v>
      </c>
      <c r="B13" s="22" t="s">
        <v>6</v>
      </c>
      <c r="C13" s="52">
        <v>3.653736191401924</v>
      </c>
      <c r="D13" s="52">
        <v>1.1207367085710018</v>
      </c>
      <c r="E13" s="22"/>
    </row>
    <row r="14" spans="1:5" ht="12.75">
      <c r="A14" s="34">
        <v>83</v>
      </c>
      <c r="B14" s="22" t="s">
        <v>7</v>
      </c>
      <c r="C14" s="52">
        <v>3.0408627439932667</v>
      </c>
      <c r="D14" s="52">
        <v>-0.5924210039309874</v>
      </c>
      <c r="E14" s="22"/>
    </row>
    <row r="15" spans="1:5" ht="12.75">
      <c r="A15" s="34">
        <v>26</v>
      </c>
      <c r="B15" s="22" t="s">
        <v>8</v>
      </c>
      <c r="C15" s="52">
        <v>2.9968996952784988</v>
      </c>
      <c r="D15" s="52">
        <v>-1.016641577134847</v>
      </c>
      <c r="E15" s="22"/>
    </row>
    <row r="16" spans="1:5" ht="12.75">
      <c r="A16" s="34">
        <v>53</v>
      </c>
      <c r="B16" s="22" t="s">
        <v>9</v>
      </c>
      <c r="C16" s="52">
        <v>3.6514034565885645</v>
      </c>
      <c r="D16" s="52">
        <v>-2.055462819671383</v>
      </c>
      <c r="E16" s="22"/>
    </row>
    <row r="17" spans="1:5" ht="12.75">
      <c r="A17" s="34">
        <v>24</v>
      </c>
      <c r="B17" s="22" t="s">
        <v>10</v>
      </c>
      <c r="C17" s="52">
        <v>3.1297889279284563</v>
      </c>
      <c r="D17" s="52">
        <v>-0.3764957543310965</v>
      </c>
      <c r="E17" s="22"/>
    </row>
    <row r="18" spans="1:5" ht="12.75">
      <c r="A18" s="34">
        <v>21</v>
      </c>
      <c r="B18" s="22" t="s">
        <v>11</v>
      </c>
      <c r="C18" s="52">
        <v>2.9213602574017727</v>
      </c>
      <c r="D18" s="52">
        <v>2.603172935902065</v>
      </c>
      <c r="E18" s="22"/>
    </row>
    <row r="19" spans="1:5" ht="12.75">
      <c r="A19" s="34">
        <v>94</v>
      </c>
      <c r="B19" s="22" t="s">
        <v>12</v>
      </c>
      <c r="C19" s="52">
        <v>3.77012530956089</v>
      </c>
      <c r="D19" s="52">
        <v>5.995647025391482</v>
      </c>
      <c r="E19" s="22"/>
    </row>
    <row r="20" spans="1:5" ht="12.75">
      <c r="A20" s="34">
        <v>43</v>
      </c>
      <c r="B20" s="22" t="s">
        <v>13</v>
      </c>
      <c r="C20" s="52">
        <v>2.750460992942627</v>
      </c>
      <c r="D20" s="52">
        <v>-2.3204556947532096</v>
      </c>
      <c r="E20" s="22"/>
    </row>
    <row r="21" spans="1:5" ht="12.75">
      <c r="A21" s="34">
        <v>11</v>
      </c>
      <c r="B21" s="22" t="s">
        <v>14</v>
      </c>
      <c r="C21" s="52">
        <v>2.2778803375210543</v>
      </c>
      <c r="D21" s="52">
        <v>3.0630654747412</v>
      </c>
      <c r="E21" s="22"/>
    </row>
    <row r="22" spans="1:5" ht="12.75">
      <c r="A22" s="34">
        <v>91</v>
      </c>
      <c r="B22" s="22" t="s">
        <v>15</v>
      </c>
      <c r="C22" s="52">
        <v>3.4243045310650144</v>
      </c>
      <c r="D22" s="52">
        <v>-4.374599274703927</v>
      </c>
      <c r="E22" s="22"/>
    </row>
    <row r="23" spans="1:5" ht="12.75">
      <c r="A23" s="34">
        <v>74</v>
      </c>
      <c r="B23" s="22" t="s">
        <v>16</v>
      </c>
      <c r="C23" s="52">
        <v>3.0152395190738313</v>
      </c>
      <c r="D23" s="52">
        <v>1.5324561911124857</v>
      </c>
      <c r="E23" s="22"/>
    </row>
    <row r="24" spans="1:5" ht="12.75">
      <c r="A24" s="34">
        <v>41</v>
      </c>
      <c r="B24" s="22" t="s">
        <v>17</v>
      </c>
      <c r="C24" s="52">
        <v>2.7049974484890438</v>
      </c>
      <c r="D24" s="52">
        <v>0.3302430718207905</v>
      </c>
      <c r="E24" s="22"/>
    </row>
    <row r="25" spans="1:5" ht="12.75">
      <c r="A25" s="34">
        <v>73</v>
      </c>
      <c r="B25" s="22" t="s">
        <v>18</v>
      </c>
      <c r="C25" s="52">
        <v>3.7980065953349795</v>
      </c>
      <c r="D25" s="52">
        <v>-1.6040085644527635</v>
      </c>
      <c r="E25" s="22"/>
    </row>
    <row r="26" spans="1:5" ht="12.75">
      <c r="A26" s="34">
        <v>31</v>
      </c>
      <c r="B26" s="22" t="s">
        <v>19</v>
      </c>
      <c r="C26" s="52">
        <v>2.4789178948839474</v>
      </c>
      <c r="D26" s="52">
        <v>8.085292145786482</v>
      </c>
      <c r="E26" s="22"/>
    </row>
    <row r="27" spans="1:5" ht="12.75">
      <c r="A27" s="34">
        <v>25</v>
      </c>
      <c r="B27" s="22" t="s">
        <v>20</v>
      </c>
      <c r="C27" s="52">
        <v>2.882097123354521</v>
      </c>
      <c r="D27" s="52">
        <v>1.1607280737343517</v>
      </c>
      <c r="E27" s="22"/>
    </row>
    <row r="28" spans="1:5" ht="12.75">
      <c r="A28" s="34">
        <v>23</v>
      </c>
      <c r="B28" s="22" t="s">
        <v>21</v>
      </c>
      <c r="C28" s="52">
        <v>2.6186161502743444</v>
      </c>
      <c r="D28" s="52">
        <v>-0.9225568684112617</v>
      </c>
      <c r="E28" s="22"/>
    </row>
    <row r="29" spans="1:5" ht="12.75">
      <c r="A29" s="34">
        <v>52</v>
      </c>
      <c r="B29" s="22" t="s">
        <v>22</v>
      </c>
      <c r="C29" s="52">
        <v>3.706960644920443</v>
      </c>
      <c r="D29" s="52">
        <v>-1.0919296672008638</v>
      </c>
      <c r="E29" s="22"/>
    </row>
    <row r="30" spans="1:5" ht="12.75">
      <c r="A30" s="34">
        <v>22</v>
      </c>
      <c r="B30" s="22" t="s">
        <v>23</v>
      </c>
      <c r="C30" s="52">
        <v>3.111598249281333</v>
      </c>
      <c r="D30" s="52">
        <v>1.2332782745797743</v>
      </c>
      <c r="E30" s="22"/>
    </row>
    <row r="31" spans="1:5" ht="12.75">
      <c r="A31" s="34">
        <v>54</v>
      </c>
      <c r="B31" s="22" t="s">
        <v>69</v>
      </c>
      <c r="C31" s="52">
        <v>3.695119044610906</v>
      </c>
      <c r="D31" s="52">
        <v>-2.0387965162312005</v>
      </c>
      <c r="E31" s="22"/>
    </row>
    <row r="32" spans="1:5" ht="12.75">
      <c r="A32" s="34">
        <v>93</v>
      </c>
      <c r="B32" s="22" t="s">
        <v>25</v>
      </c>
      <c r="C32" s="52">
        <v>2.7186763052877705</v>
      </c>
      <c r="D32" s="52">
        <v>-1.6406789658936494</v>
      </c>
      <c r="E32" s="22"/>
    </row>
    <row r="33" spans="1:5" ht="12.75">
      <c r="A33" s="34">
        <v>82</v>
      </c>
      <c r="B33" s="22" t="s">
        <v>26</v>
      </c>
      <c r="C33" s="52">
        <v>3.301853753259776</v>
      </c>
      <c r="D33" s="52">
        <v>-2.3761769677149824</v>
      </c>
      <c r="E33" s="22"/>
    </row>
    <row r="34" spans="1:5" ht="12.75">
      <c r="A34" s="36"/>
      <c r="B34" s="8" t="s">
        <v>27</v>
      </c>
      <c r="C34" s="52">
        <v>4.920513963741691</v>
      </c>
      <c r="D34" s="52">
        <v>2.9648980365384325</v>
      </c>
      <c r="E34" s="22"/>
    </row>
    <row r="35" spans="1:5" ht="12.75">
      <c r="A35" s="36"/>
      <c r="B35" s="8" t="s">
        <v>28</v>
      </c>
      <c r="C35" s="52">
        <v>4.376215359992197</v>
      </c>
      <c r="D35" s="52">
        <v>0.80229877474427</v>
      </c>
      <c r="E35" s="22"/>
    </row>
    <row r="36" spans="1:5" ht="12.75">
      <c r="A36" s="36"/>
      <c r="B36" s="8" t="s">
        <v>29</v>
      </c>
      <c r="C36" s="52">
        <v>5.710122003434126</v>
      </c>
      <c r="D36" s="52">
        <v>1.3540906510986828</v>
      </c>
      <c r="E36" s="22"/>
    </row>
    <row r="37" spans="1:5" ht="12.75">
      <c r="A37" s="36"/>
      <c r="B37" s="8" t="s">
        <v>30</v>
      </c>
      <c r="C37" s="52">
        <v>5.456557499395243</v>
      </c>
      <c r="D37" s="52">
        <v>0.2127192940424738</v>
      </c>
      <c r="E37" s="22"/>
    </row>
    <row r="38" spans="1:5" ht="12.75">
      <c r="A38" s="51"/>
      <c r="B38" s="22"/>
      <c r="C38" s="53"/>
      <c r="D38" s="53"/>
      <c r="E38" s="22"/>
    </row>
    <row r="39" spans="1:5" ht="12.75">
      <c r="A39" s="55"/>
      <c r="B39" s="138" t="s">
        <v>31</v>
      </c>
      <c r="C39" s="11">
        <v>2.9003824884217932</v>
      </c>
      <c r="D39" s="11">
        <v>0.2497831984132448</v>
      </c>
      <c r="E39" s="22"/>
    </row>
    <row r="40" spans="1:5" ht="12.75">
      <c r="A40" s="46"/>
      <c r="B40" s="10" t="s">
        <v>32</v>
      </c>
      <c r="C40" s="11">
        <v>5.085974596692955</v>
      </c>
      <c r="D40" s="11">
        <v>0.898809977928483</v>
      </c>
      <c r="E40" s="22"/>
    </row>
    <row r="41" spans="1:5" ht="12.75">
      <c r="A41" s="47"/>
      <c r="B41" s="139" t="s">
        <v>33</v>
      </c>
      <c r="C41" s="140">
        <v>2.936373857283381</v>
      </c>
      <c r="D41" s="140">
        <v>0.2716518277855462</v>
      </c>
      <c r="E41" s="22"/>
    </row>
    <row r="42" spans="1:5" ht="12.75">
      <c r="A42" s="48"/>
      <c r="B42" s="10"/>
      <c r="C42" s="11"/>
      <c r="D42" s="11"/>
      <c r="E42" s="22"/>
    </row>
    <row r="43" spans="1:5" ht="12.75">
      <c r="A43" s="49"/>
      <c r="B43" s="141" t="s">
        <v>34</v>
      </c>
      <c r="C43" s="14">
        <v>3.1700956055412455</v>
      </c>
      <c r="D43" s="14">
        <v>-0.44502713884370104</v>
      </c>
      <c r="E43" s="22"/>
    </row>
    <row r="44" spans="2:4" ht="12.75">
      <c r="B44" s="45" t="s">
        <v>38</v>
      </c>
      <c r="C44" s="44"/>
      <c r="D44" s="44"/>
    </row>
  </sheetData>
  <mergeCells count="6">
    <mergeCell ref="B4:E4"/>
    <mergeCell ref="B3:E3"/>
    <mergeCell ref="A8:A10"/>
    <mergeCell ref="B8:B10"/>
    <mergeCell ref="C8:C10"/>
    <mergeCell ref="D8:D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1">
      <selection activeCell="B4" sqref="B4:D44"/>
    </sheetView>
  </sheetViews>
  <sheetFormatPr defaultColWidth="11.421875" defaultRowHeight="12.75"/>
  <cols>
    <col min="2" max="2" width="26.7109375" style="0" customWidth="1"/>
    <col min="3" max="3" width="15.421875" style="0" bestFit="1" customWidth="1"/>
    <col min="4" max="4" width="18.00390625" style="0" customWidth="1"/>
  </cols>
  <sheetData>
    <row r="2" spans="1:5" ht="12.75">
      <c r="A2" s="248"/>
      <c r="B2" s="248"/>
      <c r="C2" s="248"/>
      <c r="D2" s="248"/>
      <c r="E2" s="1"/>
    </row>
    <row r="4" spans="2:4" ht="15">
      <c r="B4" s="260" t="s">
        <v>81</v>
      </c>
      <c r="C4" s="237"/>
      <c r="D4" s="237"/>
    </row>
    <row r="5" spans="2:4" ht="14.25">
      <c r="B5" s="238" t="s">
        <v>39</v>
      </c>
      <c r="C5" s="239"/>
      <c r="D5" s="239"/>
    </row>
    <row r="6" spans="1:3" ht="12.75">
      <c r="A6" s="22"/>
      <c r="B6" s="22"/>
      <c r="C6" s="22"/>
    </row>
    <row r="7" spans="1:4" ht="13.5" customHeight="1">
      <c r="A7" s="67"/>
      <c r="B7" s="67"/>
      <c r="C7" s="38"/>
      <c r="D7" s="143" t="s">
        <v>0</v>
      </c>
    </row>
    <row r="8" spans="1:4" ht="12.75" customHeight="1">
      <c r="A8" s="236" t="s">
        <v>1</v>
      </c>
      <c r="B8" s="270" t="s">
        <v>2</v>
      </c>
      <c r="C8" s="245" t="s">
        <v>71</v>
      </c>
      <c r="D8" s="245" t="s">
        <v>72</v>
      </c>
    </row>
    <row r="9" spans="1:4" ht="12.75">
      <c r="A9" s="268"/>
      <c r="B9" s="256"/>
      <c r="C9" s="246"/>
      <c r="D9" s="246"/>
    </row>
    <row r="10" spans="1:4" ht="12.75">
      <c r="A10" s="269"/>
      <c r="B10" s="257"/>
      <c r="C10" s="247"/>
      <c r="D10" s="247"/>
    </row>
    <row r="11" spans="1:4" ht="12.75">
      <c r="A11" s="22"/>
      <c r="B11" s="22"/>
      <c r="C11" s="59"/>
      <c r="D11" s="59"/>
    </row>
    <row r="12" spans="1:4" ht="12.75">
      <c r="A12" s="60">
        <v>42</v>
      </c>
      <c r="B12" s="22" t="s">
        <v>5</v>
      </c>
      <c r="C12" s="56">
        <v>2.01</v>
      </c>
      <c r="D12" s="56">
        <v>9.6</v>
      </c>
    </row>
    <row r="13" spans="1:4" ht="12.75">
      <c r="A13" s="61">
        <v>72</v>
      </c>
      <c r="B13" s="22" t="s">
        <v>6</v>
      </c>
      <c r="C13" s="56">
        <v>3.17</v>
      </c>
      <c r="D13" s="56">
        <v>9.31</v>
      </c>
    </row>
    <row r="14" spans="1:4" ht="12.75">
      <c r="A14" s="61">
        <v>83</v>
      </c>
      <c r="B14" s="22" t="s">
        <v>7</v>
      </c>
      <c r="C14" s="57">
        <v>4.77</v>
      </c>
      <c r="D14" s="57">
        <v>10.92</v>
      </c>
    </row>
    <row r="15" spans="1:4" ht="12.75">
      <c r="A15" s="61">
        <v>26</v>
      </c>
      <c r="B15" s="22" t="s">
        <v>8</v>
      </c>
      <c r="C15" s="57">
        <v>3.65</v>
      </c>
      <c r="D15" s="57">
        <v>9.17</v>
      </c>
    </row>
    <row r="16" spans="1:4" ht="12.75">
      <c r="A16" s="61">
        <v>53</v>
      </c>
      <c r="B16" s="22" t="s">
        <v>9</v>
      </c>
      <c r="C16" s="57">
        <v>2.97</v>
      </c>
      <c r="D16" s="57">
        <v>4.13</v>
      </c>
    </row>
    <row r="17" spans="1:4" ht="12.75">
      <c r="A17" s="61">
        <v>24</v>
      </c>
      <c r="B17" s="22" t="s">
        <v>10</v>
      </c>
      <c r="C17" s="57">
        <v>3.47</v>
      </c>
      <c r="D17" s="57">
        <v>8.62</v>
      </c>
    </row>
    <row r="18" spans="1:4" ht="12.75">
      <c r="A18" s="61">
        <v>21</v>
      </c>
      <c r="B18" s="22" t="s">
        <v>11</v>
      </c>
      <c r="C18" s="57">
        <v>3.63</v>
      </c>
      <c r="D18" s="57">
        <v>4.72</v>
      </c>
    </row>
    <row r="19" spans="1:4" ht="12.75">
      <c r="A19" s="61">
        <v>94</v>
      </c>
      <c r="B19" s="22" t="s">
        <v>12</v>
      </c>
      <c r="C19" s="57">
        <v>1.02</v>
      </c>
      <c r="D19" s="57">
        <v>6.24</v>
      </c>
    </row>
    <row r="20" spans="1:4" ht="12.75">
      <c r="A20" s="61">
        <v>43</v>
      </c>
      <c r="B20" s="22" t="s">
        <v>13</v>
      </c>
      <c r="C20" s="57">
        <v>3.92</v>
      </c>
      <c r="D20" s="57">
        <v>10.24</v>
      </c>
    </row>
    <row r="21" spans="1:4" ht="12.75">
      <c r="A21" s="61">
        <v>11</v>
      </c>
      <c r="B21" s="22" t="s">
        <v>14</v>
      </c>
      <c r="C21" s="57">
        <v>1.27</v>
      </c>
      <c r="D21" s="57">
        <v>2.2</v>
      </c>
    </row>
    <row r="22" spans="1:4" ht="12.75">
      <c r="A22" s="61">
        <v>91</v>
      </c>
      <c r="B22" s="22" t="s">
        <v>15</v>
      </c>
      <c r="C22" s="57">
        <v>4.86</v>
      </c>
      <c r="D22" s="57">
        <v>5.37</v>
      </c>
    </row>
    <row r="23" spans="1:4" ht="12.75">
      <c r="A23" s="61">
        <v>74</v>
      </c>
      <c r="B23" s="22" t="s">
        <v>16</v>
      </c>
      <c r="C23" s="57">
        <v>4.1</v>
      </c>
      <c r="D23" s="57">
        <v>15.98</v>
      </c>
    </row>
    <row r="24" spans="1:4" ht="12.75">
      <c r="A24" s="61">
        <v>41</v>
      </c>
      <c r="B24" s="22" t="s">
        <v>17</v>
      </c>
      <c r="C24" s="57">
        <v>2.73</v>
      </c>
      <c r="D24" s="57">
        <v>8.23</v>
      </c>
    </row>
    <row r="25" spans="1:4" ht="12.75">
      <c r="A25" s="61">
        <v>73</v>
      </c>
      <c r="B25" s="22" t="s">
        <v>18</v>
      </c>
      <c r="C25" s="57">
        <v>4.72</v>
      </c>
      <c r="D25" s="57">
        <v>11.23</v>
      </c>
    </row>
    <row r="26" spans="1:4" ht="12.75">
      <c r="A26" s="61">
        <v>31</v>
      </c>
      <c r="B26" s="22" t="s">
        <v>19</v>
      </c>
      <c r="C26" s="57">
        <v>3.83</v>
      </c>
      <c r="D26" s="57">
        <v>13</v>
      </c>
    </row>
    <row r="27" spans="1:4" ht="12.75">
      <c r="A27" s="61">
        <v>25</v>
      </c>
      <c r="B27" s="22" t="s">
        <v>20</v>
      </c>
      <c r="C27" s="57">
        <v>5.29</v>
      </c>
      <c r="D27" s="57">
        <v>7.16</v>
      </c>
    </row>
    <row r="28" spans="1:4" ht="12.75">
      <c r="A28" s="61">
        <v>23</v>
      </c>
      <c r="B28" s="22" t="s">
        <v>21</v>
      </c>
      <c r="C28" s="57">
        <v>4.42</v>
      </c>
      <c r="D28" s="57">
        <v>9.2</v>
      </c>
    </row>
    <row r="29" spans="1:4" ht="12.75">
      <c r="A29" s="61">
        <v>52</v>
      </c>
      <c r="B29" s="22" t="s">
        <v>22</v>
      </c>
      <c r="C29" s="57">
        <v>2.66</v>
      </c>
      <c r="D29" s="57">
        <v>5.07</v>
      </c>
    </row>
    <row r="30" spans="1:4" ht="12.75">
      <c r="A30" s="61">
        <v>22</v>
      </c>
      <c r="B30" s="22" t="s">
        <v>23</v>
      </c>
      <c r="C30" s="57">
        <v>4.26</v>
      </c>
      <c r="D30" s="57">
        <v>7.11</v>
      </c>
    </row>
    <row r="31" spans="1:4" ht="12.75">
      <c r="A31" s="61">
        <v>54</v>
      </c>
      <c r="B31" s="22" t="s">
        <v>69</v>
      </c>
      <c r="C31" s="57">
        <v>3.32</v>
      </c>
      <c r="D31" s="57">
        <v>8.63</v>
      </c>
    </row>
    <row r="32" spans="1:4" ht="12.75">
      <c r="A32" s="61">
        <v>93</v>
      </c>
      <c r="B32" s="22" t="s">
        <v>25</v>
      </c>
      <c r="C32" s="57">
        <v>2.36</v>
      </c>
      <c r="D32" s="57">
        <v>8.85</v>
      </c>
    </row>
    <row r="33" spans="1:4" ht="12.75">
      <c r="A33" s="61">
        <v>82</v>
      </c>
      <c r="B33" s="22" t="s">
        <v>26</v>
      </c>
      <c r="C33" s="57">
        <v>2.12</v>
      </c>
      <c r="D33" s="57">
        <v>5.28</v>
      </c>
    </row>
    <row r="34" spans="1:5" ht="12.75">
      <c r="A34" s="62">
        <v>1</v>
      </c>
      <c r="B34" s="8" t="s">
        <v>27</v>
      </c>
      <c r="C34" s="57">
        <v>3.9</v>
      </c>
      <c r="D34" s="57">
        <v>0</v>
      </c>
      <c r="E34" s="58"/>
    </row>
    <row r="35" spans="1:4" ht="12.75">
      <c r="A35" s="62">
        <v>2</v>
      </c>
      <c r="B35" s="8" t="s">
        <v>28</v>
      </c>
      <c r="C35" s="57">
        <v>3.88</v>
      </c>
      <c r="D35" s="57">
        <v>3.71</v>
      </c>
    </row>
    <row r="36" spans="1:4" ht="12.75">
      <c r="A36" s="62">
        <v>3</v>
      </c>
      <c r="B36" s="8" t="s">
        <v>29</v>
      </c>
      <c r="C36" s="57">
        <v>4.27</v>
      </c>
      <c r="D36" s="57">
        <v>3.25</v>
      </c>
    </row>
    <row r="37" spans="1:4" ht="12.75">
      <c r="A37" s="62">
        <v>4</v>
      </c>
      <c r="B37" s="8" t="s">
        <v>30</v>
      </c>
      <c r="C37" s="57">
        <v>2.66</v>
      </c>
      <c r="D37" s="57">
        <v>0.9</v>
      </c>
    </row>
    <row r="38" spans="1:4" ht="12.75">
      <c r="A38" s="38"/>
      <c r="B38" s="38"/>
      <c r="C38" s="39"/>
      <c r="D38" s="39"/>
    </row>
    <row r="39" spans="1:4" ht="12.75">
      <c r="A39" s="63"/>
      <c r="B39" s="148" t="s">
        <v>31</v>
      </c>
      <c r="C39" s="110">
        <v>2.657429165739834</v>
      </c>
      <c r="D39" s="110">
        <v>6.649227037580313</v>
      </c>
    </row>
    <row r="40" spans="1:4" ht="12.75">
      <c r="A40" s="63"/>
      <c r="B40" s="148" t="s">
        <v>40</v>
      </c>
      <c r="C40" s="110">
        <v>3.3676094581936815</v>
      </c>
      <c r="D40" s="110">
        <v>1.7909603035033295</v>
      </c>
    </row>
    <row r="41" spans="1:4" ht="12.75">
      <c r="A41" s="64"/>
      <c r="B41" s="149" t="s">
        <v>33</v>
      </c>
      <c r="C41" s="158">
        <v>2.669368325350242</v>
      </c>
      <c r="D41" s="158">
        <v>6.484506338169769</v>
      </c>
    </row>
    <row r="42" spans="1:4" ht="12.75">
      <c r="A42" s="65"/>
      <c r="B42" s="148"/>
      <c r="C42" s="110"/>
      <c r="D42" s="110"/>
    </row>
    <row r="43" spans="1:4" ht="12.75">
      <c r="A43" s="66"/>
      <c r="B43" s="150" t="s">
        <v>34</v>
      </c>
      <c r="C43" s="112">
        <v>3.253365571860044</v>
      </c>
      <c r="D43" s="112">
        <v>7.786795717286181</v>
      </c>
    </row>
    <row r="44" ht="12.75">
      <c r="B44" s="45" t="s">
        <v>38</v>
      </c>
    </row>
  </sheetData>
  <mergeCells count="7">
    <mergeCell ref="B8:B10"/>
    <mergeCell ref="A2:D2"/>
    <mergeCell ref="C8:C10"/>
    <mergeCell ref="D8:D10"/>
    <mergeCell ref="A8:A10"/>
    <mergeCell ref="B4:D4"/>
    <mergeCell ref="B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1">
      <selection activeCell="B3" sqref="B3:D5"/>
    </sheetView>
  </sheetViews>
  <sheetFormatPr defaultColWidth="11.421875" defaultRowHeight="12.75"/>
  <cols>
    <col min="1" max="1" width="11.421875" style="23" customWidth="1"/>
    <col min="2" max="2" width="26.421875" style="0" customWidth="1"/>
    <col min="4" max="4" width="16.00390625" style="0" customWidth="1"/>
  </cols>
  <sheetData>
    <row r="2" spans="1:5" ht="12.75">
      <c r="A2" s="248"/>
      <c r="B2" s="248"/>
      <c r="C2" s="248"/>
      <c r="D2" s="248"/>
      <c r="E2" s="1"/>
    </row>
    <row r="3" spans="1:4" ht="15" customHeight="1">
      <c r="A3" s="1"/>
      <c r="B3" s="262" t="s">
        <v>104</v>
      </c>
      <c r="C3" s="263"/>
      <c r="D3" s="263"/>
    </row>
    <row r="4" spans="1:4" ht="15" customHeight="1">
      <c r="A4" s="24"/>
      <c r="B4" s="263"/>
      <c r="C4" s="263"/>
      <c r="D4" s="263"/>
    </row>
    <row r="5" spans="2:4" ht="12.75">
      <c r="B5" s="263"/>
      <c r="C5" s="263"/>
      <c r="D5" s="263"/>
    </row>
    <row r="7" spans="1:4" ht="12.75">
      <c r="A7" s="151"/>
      <c r="B7" s="67"/>
      <c r="C7" s="28"/>
      <c r="D7" s="143" t="s">
        <v>0</v>
      </c>
    </row>
    <row r="8" spans="1:4" ht="12.75" customHeight="1">
      <c r="A8" s="267" t="s">
        <v>1</v>
      </c>
      <c r="B8" s="255" t="s">
        <v>2</v>
      </c>
      <c r="C8" s="249" t="s">
        <v>71</v>
      </c>
      <c r="D8" s="249" t="s">
        <v>72</v>
      </c>
    </row>
    <row r="9" spans="1:5" ht="12.75">
      <c r="A9" s="241"/>
      <c r="B9" s="240"/>
      <c r="C9" s="264"/>
      <c r="D9" s="264"/>
      <c r="E9" s="22"/>
    </row>
    <row r="10" spans="1:5" ht="12.75">
      <c r="A10" s="269"/>
      <c r="B10" s="257"/>
      <c r="C10" s="265"/>
      <c r="D10" s="265"/>
      <c r="E10" s="22"/>
    </row>
    <row r="11" spans="1:5" ht="12.75">
      <c r="A11" s="51"/>
      <c r="B11" s="22"/>
      <c r="C11" s="59"/>
      <c r="D11" s="59"/>
      <c r="E11" s="22"/>
    </row>
    <row r="12" spans="1:5" ht="12.75">
      <c r="A12" s="31">
        <v>42</v>
      </c>
      <c r="B12" s="22" t="s">
        <v>5</v>
      </c>
      <c r="C12" s="52">
        <f>(('[1]Taux 2010'!C12/'[1]Taux 2009'!C12)-1)*100</f>
        <v>4.145077720207246</v>
      </c>
      <c r="D12" s="52">
        <f>(('[1]Taux 2010'!D12/'[1]Taux 2009'!D12)-1)*100</f>
        <v>4.121475054229928</v>
      </c>
      <c r="E12" s="22"/>
    </row>
    <row r="13" spans="1:5" ht="12.75">
      <c r="A13" s="34">
        <v>72</v>
      </c>
      <c r="B13" s="22" t="s">
        <v>6</v>
      </c>
      <c r="C13" s="52">
        <f>(('[1]Taux 2010'!C13/'[1]Taux 2009'!C13)-1)*100</f>
        <v>0</v>
      </c>
      <c r="D13" s="52">
        <f>(('[1]Taux 2010'!D13/'[1]Taux 2009'!D13)-1)*100</f>
        <v>0</v>
      </c>
      <c r="E13" s="22"/>
    </row>
    <row r="14" spans="1:5" ht="12.75">
      <c r="A14" s="34">
        <v>83</v>
      </c>
      <c r="B14" s="22" t="s">
        <v>7</v>
      </c>
      <c r="C14" s="52">
        <f>(('[1]Taux 2010'!C14/'[1]Taux 2009'!C14)-1)*100</f>
        <v>0</v>
      </c>
      <c r="D14" s="52">
        <f>(('[1]Taux 2010'!D14/'[1]Taux 2009'!D14)-1)*100</f>
        <v>0</v>
      </c>
      <c r="E14" s="22"/>
    </row>
    <row r="15" spans="1:5" ht="12.75">
      <c r="A15" s="34">
        <v>26</v>
      </c>
      <c r="B15" s="22" t="s">
        <v>8</v>
      </c>
      <c r="C15" s="52">
        <f>(('[1]Taux 2010'!C15/'[1]Taux 2009'!C15)-1)*100</f>
        <v>0</v>
      </c>
      <c r="D15" s="52">
        <f>(('[1]Taux 2010'!D15/'[1]Taux 2009'!D15)-1)*100</f>
        <v>0</v>
      </c>
      <c r="E15" s="22"/>
    </row>
    <row r="16" spans="1:5" ht="12.75">
      <c r="A16" s="34">
        <v>53</v>
      </c>
      <c r="B16" s="22" t="s">
        <v>9</v>
      </c>
      <c r="C16" s="52">
        <f>(('[1]Taux 2010'!C16/'[1]Taux 2009'!C16)-1)*100</f>
        <v>0</v>
      </c>
      <c r="D16" s="52">
        <f>(('[1]Taux 2010'!D16/'[1]Taux 2009'!D16)-1)*100</f>
        <v>0</v>
      </c>
      <c r="E16" s="22"/>
    </row>
    <row r="17" spans="1:5" ht="12.75">
      <c r="A17" s="34">
        <v>24</v>
      </c>
      <c r="B17" s="22" t="s">
        <v>10</v>
      </c>
      <c r="C17" s="52">
        <f>(('[1]Taux 2010'!C17/'[1]Taux 2009'!C17)-1)*100</f>
        <v>0</v>
      </c>
      <c r="D17" s="52">
        <f>(('[1]Taux 2010'!D17/'[1]Taux 2009'!D17)-1)*100</f>
        <v>0</v>
      </c>
      <c r="E17" s="22"/>
    </row>
    <row r="18" spans="1:5" ht="12.75">
      <c r="A18" s="34">
        <v>21</v>
      </c>
      <c r="B18" s="22" t="s">
        <v>11</v>
      </c>
      <c r="C18" s="52">
        <f>(('[1]Taux 2010'!C18/'[1]Taux 2009'!C18)-1)*100</f>
        <v>0</v>
      </c>
      <c r="D18" s="52">
        <f>(('[1]Taux 2010'!D18/'[1]Taux 2009'!D18)-1)*100</f>
        <v>0</v>
      </c>
      <c r="E18" s="22"/>
    </row>
    <row r="19" spans="1:5" ht="12.75">
      <c r="A19" s="34">
        <v>94</v>
      </c>
      <c r="B19" s="22" t="s">
        <v>12</v>
      </c>
      <c r="C19" s="52">
        <f>(('[1]Taux 2010'!C19/'[1]Taux 2009'!C19)-1)*100</f>
        <v>0</v>
      </c>
      <c r="D19" s="52">
        <f>(('[1]Taux 2010'!D19/'[1]Taux 2009'!D19)-1)*100</f>
        <v>0</v>
      </c>
      <c r="E19" s="22"/>
    </row>
    <row r="20" spans="1:5" ht="12.75">
      <c r="A20" s="34">
        <v>43</v>
      </c>
      <c r="B20" s="22" t="s">
        <v>13</v>
      </c>
      <c r="C20" s="52">
        <f>(('[1]Taux 2010'!C20/'[1]Taux 2009'!C20)-1)*100</f>
        <v>0</v>
      </c>
      <c r="D20" s="52">
        <f>(('[1]Taux 2010'!D20/'[1]Taux 2009'!D20)-1)*100</f>
        <v>0</v>
      </c>
      <c r="E20" s="22"/>
    </row>
    <row r="21" spans="1:5" ht="12.75">
      <c r="A21" s="34">
        <v>11</v>
      </c>
      <c r="B21" s="22" t="s">
        <v>14</v>
      </c>
      <c r="C21" s="52">
        <f>(('[1]Taux 2010'!C21/'[1]Taux 2009'!C21)-1)*100</f>
        <v>0</v>
      </c>
      <c r="D21" s="52">
        <f>(('[1]Taux 2010'!D21/'[1]Taux 2009'!D21)-1)*100</f>
        <v>0</v>
      </c>
      <c r="E21" s="22"/>
    </row>
    <row r="22" spans="1:5" ht="12.75">
      <c r="A22" s="34">
        <v>91</v>
      </c>
      <c r="B22" s="22" t="s">
        <v>15</v>
      </c>
      <c r="C22" s="52">
        <f>(('[1]Taux 2010'!C22/'[1]Taux 2009'!C22)-1)*100</f>
        <v>0</v>
      </c>
      <c r="D22" s="52">
        <f>(('[1]Taux 2010'!D22/'[1]Taux 2009'!D22)-1)*100</f>
        <v>0</v>
      </c>
      <c r="E22" s="22"/>
    </row>
    <row r="23" spans="1:5" ht="12.75">
      <c r="A23" s="34">
        <v>74</v>
      </c>
      <c r="B23" s="22" t="s">
        <v>16</v>
      </c>
      <c r="C23" s="52">
        <f>(('[1]Taux 2010'!C23/'[1]Taux 2009'!C23)-1)*100</f>
        <v>0</v>
      </c>
      <c r="D23" s="52">
        <f>(('[1]Taux 2010'!D23/'[1]Taux 2009'!D23)-1)*100</f>
        <v>0</v>
      </c>
      <c r="E23" s="22"/>
    </row>
    <row r="24" spans="1:5" ht="12.75">
      <c r="A24" s="34">
        <v>41</v>
      </c>
      <c r="B24" s="22" t="s">
        <v>17</v>
      </c>
      <c r="C24" s="52">
        <f>(('[1]Taux 2010'!C24/'[1]Taux 2009'!C24)-1)*100</f>
        <v>0</v>
      </c>
      <c r="D24" s="52">
        <f>(('[1]Taux 2010'!D24/'[1]Taux 2009'!D24)-1)*100</f>
        <v>0</v>
      </c>
      <c r="E24" s="22"/>
    </row>
    <row r="25" spans="1:5" ht="12.75">
      <c r="A25" s="34">
        <v>73</v>
      </c>
      <c r="B25" s="22" t="s">
        <v>18</v>
      </c>
      <c r="C25" s="52">
        <f>(('[1]Taux 2010'!C25/'[1]Taux 2009'!C25)-1)*100</f>
        <v>0</v>
      </c>
      <c r="D25" s="52">
        <f>(('[1]Taux 2010'!D25/'[1]Taux 2009'!D25)-1)*100</f>
        <v>0</v>
      </c>
      <c r="E25" s="22"/>
    </row>
    <row r="26" spans="1:5" ht="12.75">
      <c r="A26" s="34">
        <v>31</v>
      </c>
      <c r="B26" s="22" t="s">
        <v>19</v>
      </c>
      <c r="C26" s="52">
        <f>(('[1]Taux 2010'!C26/'[1]Taux 2009'!C26)-1)*100</f>
        <v>0</v>
      </c>
      <c r="D26" s="52">
        <f>(('[1]Taux 2010'!D26/'[1]Taux 2009'!D26)-1)*100</f>
        <v>0</v>
      </c>
      <c r="E26" s="22"/>
    </row>
    <row r="27" spans="1:5" ht="12.75">
      <c r="A27" s="34">
        <v>25</v>
      </c>
      <c r="B27" s="22" t="s">
        <v>20</v>
      </c>
      <c r="C27" s="52">
        <f>(('[1]Taux 2010'!C27/'[1]Taux 2009'!C27)-1)*100</f>
        <v>0</v>
      </c>
      <c r="D27" s="52">
        <f>(('[1]Taux 2010'!D27/'[1]Taux 2009'!D27)-1)*100</f>
        <v>0</v>
      </c>
      <c r="E27" s="22"/>
    </row>
    <row r="28" spans="1:5" ht="12.75">
      <c r="A28" s="34">
        <v>23</v>
      </c>
      <c r="B28" s="22" t="s">
        <v>21</v>
      </c>
      <c r="C28" s="52">
        <f>(('[1]Taux 2010'!C28/'[1]Taux 2009'!C28)-1)*100</f>
        <v>0</v>
      </c>
      <c r="D28" s="52">
        <f>(('[1]Taux 2010'!D28/'[1]Taux 2009'!D28)-1)*100</f>
        <v>0</v>
      </c>
      <c r="E28" s="22"/>
    </row>
    <row r="29" spans="1:5" ht="12.75">
      <c r="A29" s="34">
        <v>52</v>
      </c>
      <c r="B29" s="22" t="s">
        <v>22</v>
      </c>
      <c r="C29" s="52">
        <f>(('[1]Taux 2010'!C29/'[1]Taux 2009'!C29)-1)*100</f>
        <v>0</v>
      </c>
      <c r="D29" s="52">
        <f>(('[1]Taux 2010'!D29/'[1]Taux 2009'!D29)-1)*100</f>
        <v>0</v>
      </c>
      <c r="E29" s="22"/>
    </row>
    <row r="30" spans="1:5" ht="12.75">
      <c r="A30" s="34">
        <v>22</v>
      </c>
      <c r="B30" s="22" t="s">
        <v>23</v>
      </c>
      <c r="C30" s="52">
        <f>(('[1]Taux 2010'!C30/'[1]Taux 2009'!C30)-1)*100</f>
        <v>0</v>
      </c>
      <c r="D30" s="52">
        <f>(('[1]Taux 2010'!D30/'[1]Taux 2009'!D30)-1)*100</f>
        <v>0</v>
      </c>
      <c r="E30" s="22"/>
    </row>
    <row r="31" spans="1:5" ht="12.75">
      <c r="A31" s="34">
        <v>54</v>
      </c>
      <c r="B31" s="22" t="s">
        <v>24</v>
      </c>
      <c r="C31" s="52">
        <f>(('[1]Taux 2010'!C31/'[1]Taux 2009'!C31)-1)*100</f>
        <v>0</v>
      </c>
      <c r="D31" s="52">
        <f>(('[1]Taux 2010'!D31/'[1]Taux 2009'!D31)-1)*100</f>
        <v>0</v>
      </c>
      <c r="E31" s="22"/>
    </row>
    <row r="32" spans="1:5" ht="12.75">
      <c r="A32" s="34">
        <v>93</v>
      </c>
      <c r="B32" s="22" t="s">
        <v>25</v>
      </c>
      <c r="C32" s="52">
        <f>(('[1]Taux 2010'!C32/'[1]Taux 2009'!C32)-1)*100</f>
        <v>0</v>
      </c>
      <c r="D32" s="52">
        <f>(('[1]Taux 2010'!D32/'[1]Taux 2009'!D32)-1)*100</f>
        <v>0</v>
      </c>
      <c r="E32" s="22"/>
    </row>
    <row r="33" spans="1:5" ht="12.75">
      <c r="A33" s="34">
        <v>82</v>
      </c>
      <c r="B33" s="22" t="s">
        <v>26</v>
      </c>
      <c r="C33" s="52">
        <f>(('[1]Taux 2010'!C33/'[1]Taux 2009'!C33)-1)*100</f>
        <v>0</v>
      </c>
      <c r="D33" s="52">
        <f>(('[1]Taux 2010'!D33/'[1]Taux 2009'!D33)-1)*100</f>
        <v>0</v>
      </c>
      <c r="E33" s="22"/>
    </row>
    <row r="34" spans="1:5" ht="12.75">
      <c r="A34" s="36">
        <v>1</v>
      </c>
      <c r="B34" s="8" t="s">
        <v>27</v>
      </c>
      <c r="C34" s="52">
        <f>(('[1]Taux 2010'!C34/'[1]Taux 2009'!C34)-1)*100</f>
        <v>0</v>
      </c>
      <c r="D34" s="52">
        <v>0</v>
      </c>
      <c r="E34" s="22"/>
    </row>
    <row r="35" spans="1:5" ht="12.75">
      <c r="A35" s="36">
        <v>2</v>
      </c>
      <c r="B35" s="8" t="s">
        <v>28</v>
      </c>
      <c r="C35" s="52">
        <f>(('[1]Taux 2010'!C35/'[1]Taux 2009'!C35)-1)*100</f>
        <v>0</v>
      </c>
      <c r="D35" s="52">
        <f>(('[1]Taux 2010'!D35/'[1]Taux 2009'!D35)-1)*100</f>
        <v>0</v>
      </c>
      <c r="E35" s="22"/>
    </row>
    <row r="36" spans="1:5" ht="12.75">
      <c r="A36" s="36">
        <v>3</v>
      </c>
      <c r="B36" s="8" t="s">
        <v>29</v>
      </c>
      <c r="C36" s="52">
        <f>(('[1]Taux 2010'!C36/'[1]Taux 2009'!C36)-1)*100</f>
        <v>0</v>
      </c>
      <c r="D36" s="52">
        <f>(('[1]Taux 2010'!D36/'[1]Taux 2009'!D36)-1)*100</f>
        <v>0</v>
      </c>
      <c r="E36" s="22"/>
    </row>
    <row r="37" spans="1:5" ht="12.75">
      <c r="A37" s="36">
        <v>4</v>
      </c>
      <c r="B37" s="8" t="s">
        <v>30</v>
      </c>
      <c r="C37" s="52">
        <f>(('[1]Taux 2010'!C37/'[1]Taux 2009'!C37)-1)*100</f>
        <v>0</v>
      </c>
      <c r="D37" s="52">
        <f>(('[1]Taux 2010'!D37/'[1]Taux 2009'!D37)-1)*100</f>
        <v>0</v>
      </c>
      <c r="E37" s="22"/>
    </row>
    <row r="38" spans="1:4" ht="12.75">
      <c r="A38" s="37"/>
      <c r="B38" s="38"/>
      <c r="C38" s="53"/>
      <c r="D38" s="53"/>
    </row>
    <row r="39" spans="1:4" ht="12.75">
      <c r="A39" s="152"/>
      <c r="B39" s="138" t="s">
        <v>31</v>
      </c>
      <c r="C39" s="11">
        <f>(('[1]Taux 2010'!C39/'[1]Taux 2009'!C39)-1)*100</f>
        <v>0.23679423302209734</v>
      </c>
      <c r="D39" s="11">
        <f>(('[1]Taux 2010'!D39/'[1]Taux 2009'!D39)-1)*100</f>
        <v>0.12956267110335595</v>
      </c>
    </row>
    <row r="40" spans="1:4" ht="12.75">
      <c r="A40" s="152"/>
      <c r="B40" s="10" t="s">
        <v>32</v>
      </c>
      <c r="C40" s="11">
        <f>(('[1]Taux 2010'!C40/'[1]Taux 2009'!C40)-1)*100</f>
        <v>-0.03406119476384584</v>
      </c>
      <c r="D40" s="11">
        <f>(('[1]Taux 2010'!D40/'[1]Taux 2009'!D40)-1)*100</f>
        <v>-2.8928521673014296</v>
      </c>
    </row>
    <row r="41" spans="1:4" ht="12.75">
      <c r="A41" s="153"/>
      <c r="B41" s="139" t="s">
        <v>33</v>
      </c>
      <c r="C41" s="11">
        <f>(('[1]Taux 2010'!C41/'[1]Taux 2009'!C41)-1)*100</f>
        <v>0.24241134710472068</v>
      </c>
      <c r="D41" s="110">
        <f>(('[1]Taux 2010'!D41/'[1]Taux 2009'!D41)-1)*100</f>
        <v>0.047557900475347914</v>
      </c>
    </row>
    <row r="42" spans="1:4" ht="12.75">
      <c r="A42" s="154"/>
      <c r="B42" s="10"/>
      <c r="C42" s="11"/>
      <c r="D42" s="11"/>
    </row>
    <row r="43" spans="1:4" ht="12.75">
      <c r="A43" s="155"/>
      <c r="B43" s="141" t="s">
        <v>34</v>
      </c>
      <c r="C43" s="14">
        <f>(('[1]Taux 2010'!C43/'[1]Taux 2009'!C43)-1)*100</f>
        <v>0.09168897336142567</v>
      </c>
      <c r="D43" s="14">
        <f>(('[1]Taux 2010'!D43/'[1]Taux 2009'!D43)-1)*100</f>
        <v>0.6572948993363692</v>
      </c>
    </row>
    <row r="44" ht="12.75">
      <c r="B44" s="45" t="s">
        <v>38</v>
      </c>
    </row>
  </sheetData>
  <mergeCells count="6">
    <mergeCell ref="B8:B10"/>
    <mergeCell ref="A2:D2"/>
    <mergeCell ref="C8:C10"/>
    <mergeCell ref="D8:D10"/>
    <mergeCell ref="A8:A10"/>
    <mergeCell ref="B3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H1">
      <pane xSplit="16815" topLeftCell="K8" activePane="topLeft" state="split"/>
      <selection pane="topLeft" activeCell="I3" sqref="I3:L3"/>
      <selection pane="topRight" activeCell="K1" sqref="K1"/>
    </sheetView>
  </sheetViews>
  <sheetFormatPr defaultColWidth="11.421875" defaultRowHeight="12.75"/>
  <cols>
    <col min="1" max="1" width="11.421875" style="23" customWidth="1"/>
    <col min="2" max="2" width="26.00390625" style="0" customWidth="1"/>
    <col min="3" max="3" width="14.7109375" style="0" customWidth="1"/>
    <col min="4" max="4" width="16.421875" style="0" customWidth="1"/>
    <col min="5" max="5" width="12.7109375" style="0" customWidth="1"/>
    <col min="6" max="6" width="14.7109375" style="16" customWidth="1"/>
    <col min="7" max="7" width="10.421875" style="16" customWidth="1"/>
    <col min="8" max="8" width="11.421875" style="23" customWidth="1"/>
    <col min="9" max="9" width="26.00390625" style="0" customWidth="1"/>
    <col min="10" max="12" width="14.7109375" style="0" customWidth="1"/>
    <col min="13" max="16384" width="11.421875" style="16" customWidth="1"/>
  </cols>
  <sheetData>
    <row r="1" spans="1:12" ht="12.75">
      <c r="A1" s="248"/>
      <c r="B1" s="248"/>
      <c r="C1" s="248"/>
      <c r="D1" s="248"/>
      <c r="E1" s="248"/>
      <c r="F1" s="84"/>
      <c r="H1" s="248"/>
      <c r="I1" s="248"/>
      <c r="J1" s="248"/>
      <c r="K1" s="248"/>
      <c r="L1" s="248"/>
    </row>
    <row r="3" spans="2:12" ht="15">
      <c r="B3" s="262" t="s">
        <v>41</v>
      </c>
      <c r="C3" s="262"/>
      <c r="D3" s="262"/>
      <c r="E3" s="262"/>
      <c r="F3" s="85"/>
      <c r="H3" s="24"/>
      <c r="I3" s="262" t="s">
        <v>82</v>
      </c>
      <c r="J3" s="262"/>
      <c r="K3" s="262"/>
      <c r="L3" s="262"/>
    </row>
    <row r="4" spans="2:12" ht="12.75">
      <c r="B4" s="248"/>
      <c r="C4" s="248"/>
      <c r="D4" s="248"/>
      <c r="E4" s="248"/>
      <c r="F4" s="84"/>
      <c r="I4" s="248"/>
      <c r="J4" s="248"/>
      <c r="K4" s="248"/>
      <c r="L4" s="248"/>
    </row>
    <row r="7" spans="1:12" ht="12.75">
      <c r="A7" s="68"/>
      <c r="B7" s="69"/>
      <c r="C7" s="7"/>
      <c r="D7" s="7"/>
      <c r="E7" s="28" t="s">
        <v>36</v>
      </c>
      <c r="F7" s="4"/>
      <c r="H7" s="68"/>
      <c r="I7" s="69"/>
      <c r="J7" s="7"/>
      <c r="K7" s="7"/>
      <c r="L7" s="28" t="s">
        <v>37</v>
      </c>
    </row>
    <row r="8" spans="1:12" ht="12.75" customHeight="1">
      <c r="A8" s="267" t="s">
        <v>1</v>
      </c>
      <c r="B8" s="255" t="s">
        <v>2</v>
      </c>
      <c r="C8" s="249" t="s">
        <v>42</v>
      </c>
      <c r="D8" s="249" t="s">
        <v>43</v>
      </c>
      <c r="E8" s="249" t="s">
        <v>44</v>
      </c>
      <c r="F8" s="6"/>
      <c r="H8" s="267" t="s">
        <v>1</v>
      </c>
      <c r="I8" s="255" t="s">
        <v>2</v>
      </c>
      <c r="J8" s="249" t="s">
        <v>42</v>
      </c>
      <c r="K8" s="249" t="s">
        <v>43</v>
      </c>
      <c r="L8" s="249" t="s">
        <v>44</v>
      </c>
    </row>
    <row r="9" spans="1:12" ht="12.75" customHeight="1">
      <c r="A9" s="236"/>
      <c r="B9" s="270"/>
      <c r="C9" s="250"/>
      <c r="D9" s="250"/>
      <c r="E9" s="242"/>
      <c r="F9" s="6"/>
      <c r="H9" s="236"/>
      <c r="I9" s="270"/>
      <c r="J9" s="250"/>
      <c r="K9" s="250"/>
      <c r="L9" s="242"/>
    </row>
    <row r="10" spans="1:12" ht="12.75" customHeight="1">
      <c r="A10" s="244"/>
      <c r="B10" s="271"/>
      <c r="C10" s="251"/>
      <c r="D10" s="251"/>
      <c r="E10" s="243"/>
      <c r="F10" s="6"/>
      <c r="H10" s="244"/>
      <c r="I10" s="271"/>
      <c r="J10" s="251"/>
      <c r="K10" s="251"/>
      <c r="L10" s="243"/>
    </row>
    <row r="11" spans="1:12" ht="12.75">
      <c r="A11" s="51"/>
      <c r="B11" s="22"/>
      <c r="C11" s="70"/>
      <c r="D11" s="70"/>
      <c r="E11" s="70"/>
      <c r="F11" s="10"/>
      <c r="H11" s="51"/>
      <c r="I11" s="22"/>
      <c r="J11" s="70"/>
      <c r="K11" s="70"/>
      <c r="L11" s="70"/>
    </row>
    <row r="12" spans="1:12" ht="12.75">
      <c r="A12" s="31">
        <v>42</v>
      </c>
      <c r="B12" s="22" t="s">
        <v>5</v>
      </c>
      <c r="C12" s="71">
        <v>39159824.99999999</v>
      </c>
      <c r="D12" s="71">
        <v>355257.6</v>
      </c>
      <c r="E12" s="71">
        <v>39515082.599999994</v>
      </c>
      <c r="F12" s="72"/>
      <c r="H12" s="31">
        <v>42</v>
      </c>
      <c r="I12" s="22" t="s">
        <v>5</v>
      </c>
      <c r="J12" s="71">
        <v>39159.82499999999</v>
      </c>
      <c r="K12" s="71">
        <v>355.25759999999997</v>
      </c>
      <c r="L12" s="71">
        <v>39515.082599999994</v>
      </c>
    </row>
    <row r="13" spans="1:12" ht="12.75">
      <c r="A13" s="34">
        <v>72</v>
      </c>
      <c r="B13" s="22" t="s">
        <v>6</v>
      </c>
      <c r="C13" s="71">
        <v>101545991.0739</v>
      </c>
      <c r="D13" s="71">
        <v>1154069.462</v>
      </c>
      <c r="E13" s="71">
        <v>102700060.5359</v>
      </c>
      <c r="F13" s="72"/>
      <c r="H13" s="34">
        <v>72</v>
      </c>
      <c r="I13" s="22" t="s">
        <v>6</v>
      </c>
      <c r="J13" s="71">
        <v>101545.9910739</v>
      </c>
      <c r="K13" s="71">
        <v>1154.0694620000002</v>
      </c>
      <c r="L13" s="71">
        <v>102700.0605359</v>
      </c>
    </row>
    <row r="14" spans="1:12" ht="12.75">
      <c r="A14" s="34">
        <v>83</v>
      </c>
      <c r="B14" s="22" t="s">
        <v>7</v>
      </c>
      <c r="C14" s="71">
        <v>61465027.49999999</v>
      </c>
      <c r="D14" s="71">
        <v>342560.4</v>
      </c>
      <c r="E14" s="71">
        <v>61807587.89999999</v>
      </c>
      <c r="F14" s="72"/>
      <c r="H14" s="34">
        <v>83</v>
      </c>
      <c r="I14" s="22" t="s">
        <v>7</v>
      </c>
      <c r="J14" s="71">
        <v>61465.02749999999</v>
      </c>
      <c r="K14" s="71">
        <v>342.5604</v>
      </c>
      <c r="L14" s="71">
        <v>61807.58789999999</v>
      </c>
    </row>
    <row r="15" spans="1:12" ht="12.75">
      <c r="A15" s="34">
        <v>26</v>
      </c>
      <c r="B15" s="22" t="s">
        <v>8</v>
      </c>
      <c r="C15" s="71">
        <v>56612814</v>
      </c>
      <c r="D15" s="71">
        <v>409348.8</v>
      </c>
      <c r="E15" s="71">
        <v>57022162.8</v>
      </c>
      <c r="F15" s="72"/>
      <c r="H15" s="34">
        <v>26</v>
      </c>
      <c r="I15" s="22" t="s">
        <v>8</v>
      </c>
      <c r="J15" s="71">
        <v>56612.814</v>
      </c>
      <c r="K15" s="71">
        <v>409.3488</v>
      </c>
      <c r="L15" s="71">
        <v>57022.1628</v>
      </c>
    </row>
    <row r="16" spans="1:12" ht="12.75">
      <c r="A16" s="34">
        <v>53</v>
      </c>
      <c r="B16" s="22" t="s">
        <v>9</v>
      </c>
      <c r="C16" s="71">
        <v>83690590.50000001</v>
      </c>
      <c r="D16" s="71">
        <v>509889.8</v>
      </c>
      <c r="E16" s="71">
        <v>84200480.30000001</v>
      </c>
      <c r="F16" s="72"/>
      <c r="H16" s="34">
        <v>53</v>
      </c>
      <c r="I16" s="22" t="s">
        <v>9</v>
      </c>
      <c r="J16" s="71">
        <v>83690.59050000002</v>
      </c>
      <c r="K16" s="71">
        <v>509.8898</v>
      </c>
      <c r="L16" s="71">
        <v>84200.48030000001</v>
      </c>
    </row>
    <row r="17" spans="1:12" ht="12.75">
      <c r="A17" s="34">
        <v>24</v>
      </c>
      <c r="B17" s="22" t="s">
        <v>10</v>
      </c>
      <c r="C17" s="71">
        <v>79320105.4</v>
      </c>
      <c r="D17" s="71">
        <v>814788.26</v>
      </c>
      <c r="E17" s="71">
        <v>80134893.66000001</v>
      </c>
      <c r="F17" s="72"/>
      <c r="H17" s="34">
        <v>24</v>
      </c>
      <c r="I17" s="22" t="s">
        <v>10</v>
      </c>
      <c r="J17" s="71">
        <v>79320.1054</v>
      </c>
      <c r="K17" s="71">
        <v>814.78826</v>
      </c>
      <c r="L17" s="71">
        <v>80134.89366000002</v>
      </c>
    </row>
    <row r="18" spans="1:12" ht="12.75">
      <c r="A18" s="34">
        <v>21</v>
      </c>
      <c r="B18" s="22" t="s">
        <v>11</v>
      </c>
      <c r="C18" s="71">
        <v>41896509.1578</v>
      </c>
      <c r="D18" s="71">
        <v>210242.488</v>
      </c>
      <c r="E18" s="71">
        <v>42106751.645799994</v>
      </c>
      <c r="F18" s="72"/>
      <c r="H18" s="34">
        <v>21</v>
      </c>
      <c r="I18" s="22" t="s">
        <v>11</v>
      </c>
      <c r="J18" s="71">
        <v>41896.5091578</v>
      </c>
      <c r="K18" s="71">
        <v>210.242488</v>
      </c>
      <c r="L18" s="71">
        <v>42106.751645799995</v>
      </c>
    </row>
    <row r="19" spans="1:12" ht="12.75">
      <c r="A19" s="34">
        <v>94</v>
      </c>
      <c r="B19" s="22" t="s">
        <v>12</v>
      </c>
      <c r="C19" s="71">
        <v>3137724</v>
      </c>
      <c r="D19" s="71">
        <v>101712</v>
      </c>
      <c r="E19" s="71">
        <v>3239436</v>
      </c>
      <c r="F19" s="72"/>
      <c r="H19" s="34">
        <v>94</v>
      </c>
      <c r="I19" s="22" t="s">
        <v>12</v>
      </c>
      <c r="J19" s="71">
        <v>3137.724</v>
      </c>
      <c r="K19" s="71">
        <v>101.712</v>
      </c>
      <c r="L19" s="71">
        <v>3239.436</v>
      </c>
    </row>
    <row r="20" spans="1:12" ht="12.75">
      <c r="A20" s="34">
        <v>43</v>
      </c>
      <c r="B20" s="22" t="s">
        <v>13</v>
      </c>
      <c r="C20" s="71">
        <v>41902487.2</v>
      </c>
      <c r="D20" s="71">
        <v>251596.8</v>
      </c>
      <c r="E20" s="71">
        <v>42154084</v>
      </c>
      <c r="F20" s="72"/>
      <c r="H20" s="34">
        <v>43</v>
      </c>
      <c r="I20" s="22" t="s">
        <v>13</v>
      </c>
      <c r="J20" s="71">
        <v>41902.4872</v>
      </c>
      <c r="K20" s="71">
        <v>251.5968</v>
      </c>
      <c r="L20" s="71">
        <v>42154.084</v>
      </c>
    </row>
    <row r="21" spans="1:12" ht="12.75">
      <c r="A21" s="34">
        <v>11</v>
      </c>
      <c r="B21" s="22" t="s">
        <v>14</v>
      </c>
      <c r="C21" s="71">
        <v>269459659.2</v>
      </c>
      <c r="D21" s="71">
        <v>968968</v>
      </c>
      <c r="E21" s="71">
        <v>270428627.2</v>
      </c>
      <c r="F21" s="72"/>
      <c r="H21" s="34">
        <v>11</v>
      </c>
      <c r="I21" s="22" t="s">
        <v>14</v>
      </c>
      <c r="J21" s="71">
        <v>269459.6592</v>
      </c>
      <c r="K21" s="71">
        <v>968.968</v>
      </c>
      <c r="L21" s="71">
        <v>270428.6272</v>
      </c>
    </row>
    <row r="22" spans="1:12" ht="12.75">
      <c r="A22" s="34">
        <v>91</v>
      </c>
      <c r="B22" s="22" t="s">
        <v>15</v>
      </c>
      <c r="C22" s="71">
        <v>130603557.6</v>
      </c>
      <c r="D22" s="71">
        <v>556869</v>
      </c>
      <c r="E22" s="71">
        <v>131160426.6</v>
      </c>
      <c r="F22" s="72"/>
      <c r="H22" s="34">
        <v>91</v>
      </c>
      <c r="I22" s="22" t="s">
        <v>15</v>
      </c>
      <c r="J22" s="71">
        <v>130603.5576</v>
      </c>
      <c r="K22" s="71">
        <v>556.869</v>
      </c>
      <c r="L22" s="71">
        <v>131160.4266</v>
      </c>
    </row>
    <row r="23" spans="1:12" ht="12.75">
      <c r="A23" s="34">
        <v>74</v>
      </c>
      <c r="B23" s="22" t="s">
        <v>16</v>
      </c>
      <c r="C23" s="71">
        <v>28224481.999999996</v>
      </c>
      <c r="D23" s="71">
        <v>246731.2</v>
      </c>
      <c r="E23" s="71">
        <v>28471213.199999996</v>
      </c>
      <c r="F23" s="72"/>
      <c r="H23" s="34">
        <v>74</v>
      </c>
      <c r="I23" s="22" t="s">
        <v>16</v>
      </c>
      <c r="J23" s="71">
        <v>28224.481999999996</v>
      </c>
      <c r="K23" s="71">
        <v>246.7312</v>
      </c>
      <c r="L23" s="71">
        <v>28471.213199999995</v>
      </c>
    </row>
    <row r="24" spans="1:12" ht="12.75">
      <c r="A24" s="34">
        <v>41</v>
      </c>
      <c r="B24" s="22" t="s">
        <v>17</v>
      </c>
      <c r="C24" s="71">
        <v>58212008.4</v>
      </c>
      <c r="D24" s="71">
        <v>452485.4</v>
      </c>
      <c r="E24" s="71">
        <v>58664493.8</v>
      </c>
      <c r="F24" s="72"/>
      <c r="H24" s="34">
        <v>41</v>
      </c>
      <c r="I24" s="22" t="s">
        <v>17</v>
      </c>
      <c r="J24" s="71">
        <v>58212.0084</v>
      </c>
      <c r="K24" s="71">
        <v>452.4854</v>
      </c>
      <c r="L24" s="71">
        <v>58664.4938</v>
      </c>
    </row>
    <row r="25" spans="1:12" ht="12.75">
      <c r="A25" s="34">
        <v>73</v>
      </c>
      <c r="B25" s="22" t="s">
        <v>18</v>
      </c>
      <c r="C25" s="71">
        <v>131093893.6</v>
      </c>
      <c r="D25" s="71">
        <v>538478.5</v>
      </c>
      <c r="E25" s="71">
        <v>131632372.1</v>
      </c>
      <c r="F25" s="72"/>
      <c r="H25" s="34">
        <v>73</v>
      </c>
      <c r="I25" s="22" t="s">
        <v>18</v>
      </c>
      <c r="J25" s="71">
        <v>131093.89359999998</v>
      </c>
      <c r="K25" s="71">
        <v>538.4785</v>
      </c>
      <c r="L25" s="71">
        <v>131632.3721</v>
      </c>
    </row>
    <row r="26" spans="1:12" ht="12.75">
      <c r="A26" s="34">
        <v>31</v>
      </c>
      <c r="B26" s="22" t="s">
        <v>19</v>
      </c>
      <c r="C26" s="71">
        <v>112287188.4008</v>
      </c>
      <c r="D26" s="71">
        <v>1439412</v>
      </c>
      <c r="E26" s="71">
        <v>113726600.4008</v>
      </c>
      <c r="F26" s="72"/>
      <c r="H26" s="34">
        <v>31</v>
      </c>
      <c r="I26" s="22" t="s">
        <v>19</v>
      </c>
      <c r="J26" s="71">
        <v>112287.1884008</v>
      </c>
      <c r="K26" s="71">
        <v>1439.412</v>
      </c>
      <c r="L26" s="71">
        <v>113726.6004008</v>
      </c>
    </row>
    <row r="27" spans="1:12" ht="12.75">
      <c r="A27" s="34">
        <v>25</v>
      </c>
      <c r="B27" s="22" t="s">
        <v>20</v>
      </c>
      <c r="C27" s="71">
        <v>65395773.5</v>
      </c>
      <c r="D27" s="71">
        <v>674472</v>
      </c>
      <c r="E27" s="71">
        <v>66070245.5</v>
      </c>
      <c r="F27" s="72"/>
      <c r="H27" s="34">
        <v>25</v>
      </c>
      <c r="I27" s="22" t="s">
        <v>20</v>
      </c>
      <c r="J27" s="71">
        <v>65395.7735</v>
      </c>
      <c r="K27" s="71">
        <v>674.472</v>
      </c>
      <c r="L27" s="71">
        <v>66070.2455</v>
      </c>
    </row>
    <row r="28" spans="1:12" ht="12.75">
      <c r="A28" s="34">
        <v>23</v>
      </c>
      <c r="B28" s="22" t="s">
        <v>21</v>
      </c>
      <c r="C28" s="71">
        <v>73023836.6</v>
      </c>
      <c r="D28" s="71">
        <v>486772</v>
      </c>
      <c r="E28" s="71">
        <v>73510608.6</v>
      </c>
      <c r="F28" s="72"/>
      <c r="H28" s="34">
        <v>23</v>
      </c>
      <c r="I28" s="22" t="s">
        <v>21</v>
      </c>
      <c r="J28" s="71">
        <v>73023.8366</v>
      </c>
      <c r="K28" s="71">
        <v>486.772</v>
      </c>
      <c r="L28" s="71">
        <v>73510.60859999999</v>
      </c>
    </row>
    <row r="29" spans="1:12" ht="12.75">
      <c r="A29" s="34">
        <v>52</v>
      </c>
      <c r="B29" s="22" t="s">
        <v>22</v>
      </c>
      <c r="C29" s="71">
        <v>82473113.8</v>
      </c>
      <c r="D29" s="71">
        <v>780019.5</v>
      </c>
      <c r="E29" s="71">
        <v>83253133.3</v>
      </c>
      <c r="F29" s="72"/>
      <c r="H29" s="34">
        <v>52</v>
      </c>
      <c r="I29" s="22" t="s">
        <v>22</v>
      </c>
      <c r="J29" s="71">
        <v>82473.11379999999</v>
      </c>
      <c r="K29" s="71">
        <v>780.0195</v>
      </c>
      <c r="L29" s="71">
        <v>83253.1333</v>
      </c>
    </row>
    <row r="30" spans="1:12" ht="12.75">
      <c r="A30" s="34">
        <v>22</v>
      </c>
      <c r="B30" s="22" t="s">
        <v>23</v>
      </c>
      <c r="C30" s="71">
        <v>65544487.8</v>
      </c>
      <c r="D30" s="71">
        <v>368084.7</v>
      </c>
      <c r="E30" s="71">
        <v>65912572.5</v>
      </c>
      <c r="F30" s="72"/>
      <c r="H30" s="34">
        <v>22</v>
      </c>
      <c r="I30" s="22" t="s">
        <v>23</v>
      </c>
      <c r="J30" s="71">
        <v>65544.4878</v>
      </c>
      <c r="K30" s="71">
        <v>368.0847</v>
      </c>
      <c r="L30" s="71">
        <v>65912.5725</v>
      </c>
    </row>
    <row r="31" spans="1:12" ht="12.75">
      <c r="A31" s="34">
        <v>54</v>
      </c>
      <c r="B31" s="22" t="s">
        <v>69</v>
      </c>
      <c r="C31" s="71">
        <v>50410548</v>
      </c>
      <c r="D31" s="71">
        <v>427098.7</v>
      </c>
      <c r="E31" s="71">
        <v>50837646.7</v>
      </c>
      <c r="F31" s="72"/>
      <c r="H31" s="34">
        <v>54</v>
      </c>
      <c r="I31" s="22" t="s">
        <v>24</v>
      </c>
      <c r="J31" s="71">
        <v>50410.548</v>
      </c>
      <c r="K31" s="71">
        <v>427.0987</v>
      </c>
      <c r="L31" s="71">
        <v>50837.646700000005</v>
      </c>
    </row>
    <row r="32" spans="1:12" ht="12.75">
      <c r="A32" s="34">
        <v>93</v>
      </c>
      <c r="B32" s="22" t="s">
        <v>25</v>
      </c>
      <c r="C32" s="71">
        <v>144453310.8</v>
      </c>
      <c r="D32" s="71">
        <v>2311531.5</v>
      </c>
      <c r="E32" s="71">
        <v>146764842.3</v>
      </c>
      <c r="F32" s="72"/>
      <c r="H32" s="34">
        <v>93</v>
      </c>
      <c r="I32" s="22" t="s">
        <v>25</v>
      </c>
      <c r="J32" s="71">
        <v>144453.3108</v>
      </c>
      <c r="K32" s="71">
        <v>2311.5315</v>
      </c>
      <c r="L32" s="71">
        <v>146764.84230000002</v>
      </c>
    </row>
    <row r="33" spans="1:12" ht="12.75">
      <c r="A33" s="34">
        <v>82</v>
      </c>
      <c r="B33" s="22" t="s">
        <v>26</v>
      </c>
      <c r="C33" s="71">
        <v>156613062.108</v>
      </c>
      <c r="D33" s="71">
        <v>982399.9680000001</v>
      </c>
      <c r="E33" s="71">
        <v>157595462.076</v>
      </c>
      <c r="F33" s="72"/>
      <c r="H33" s="34">
        <v>82</v>
      </c>
      <c r="I33" s="22" t="s">
        <v>26</v>
      </c>
      <c r="J33" s="71">
        <v>156613.062108</v>
      </c>
      <c r="K33" s="71">
        <v>982.3999680000001</v>
      </c>
      <c r="L33" s="71">
        <v>157595.462076</v>
      </c>
    </row>
    <row r="34" spans="1:12" ht="12.75">
      <c r="A34" s="36"/>
      <c r="B34" s="8" t="s">
        <v>27</v>
      </c>
      <c r="C34" s="71">
        <v>10983979.070999999</v>
      </c>
      <c r="D34" s="71">
        <v>0</v>
      </c>
      <c r="E34" s="71">
        <v>10983979.070999999</v>
      </c>
      <c r="F34" s="72"/>
      <c r="H34" s="36"/>
      <c r="I34" s="8" t="s">
        <v>27</v>
      </c>
      <c r="J34" s="71">
        <v>10983.979070999998</v>
      </c>
      <c r="K34" s="71">
        <v>0</v>
      </c>
      <c r="L34" s="71">
        <v>10983.979070999998</v>
      </c>
    </row>
    <row r="35" spans="1:12" ht="12.75">
      <c r="A35" s="36"/>
      <c r="B35" s="8" t="s">
        <v>28</v>
      </c>
      <c r="C35" s="71">
        <v>11388825.8332</v>
      </c>
      <c r="D35" s="71">
        <v>51018.065</v>
      </c>
      <c r="E35" s="71">
        <v>11439843.8982</v>
      </c>
      <c r="F35" s="72"/>
      <c r="H35" s="36"/>
      <c r="I35" s="8" t="s">
        <v>28</v>
      </c>
      <c r="J35" s="71">
        <v>11388.8258332</v>
      </c>
      <c r="K35" s="71">
        <v>51.018065</v>
      </c>
      <c r="L35" s="71">
        <v>11439.843898199999</v>
      </c>
    </row>
    <row r="36" spans="1:12" ht="12.75">
      <c r="A36" s="36"/>
      <c r="B36" s="8" t="s">
        <v>29</v>
      </c>
      <c r="C36" s="71">
        <v>3900047.2</v>
      </c>
      <c r="D36" s="71">
        <v>52000</v>
      </c>
      <c r="E36" s="71">
        <v>3952047.2</v>
      </c>
      <c r="F36" s="72"/>
      <c r="H36" s="36"/>
      <c r="I36" s="8" t="s">
        <v>29</v>
      </c>
      <c r="J36" s="71">
        <v>3900.0472</v>
      </c>
      <c r="K36" s="71">
        <v>52</v>
      </c>
      <c r="L36" s="71">
        <v>3952.0472</v>
      </c>
    </row>
    <row r="37" spans="1:12" ht="12.75">
      <c r="A37" s="36"/>
      <c r="B37" s="8" t="s">
        <v>30</v>
      </c>
      <c r="C37" s="71">
        <v>14388605</v>
      </c>
      <c r="D37" s="71">
        <v>32940</v>
      </c>
      <c r="E37" s="71">
        <v>14421545</v>
      </c>
      <c r="F37" s="72"/>
      <c r="H37" s="36"/>
      <c r="I37" s="8" t="s">
        <v>30</v>
      </c>
      <c r="J37" s="71">
        <v>14388.605</v>
      </c>
      <c r="K37" s="71">
        <v>32.94</v>
      </c>
      <c r="L37" s="71">
        <v>14421.545</v>
      </c>
    </row>
    <row r="38" spans="1:12" ht="12.75">
      <c r="A38" s="37"/>
      <c r="B38" s="38"/>
      <c r="C38" s="74"/>
      <c r="D38" s="74"/>
      <c r="E38" s="74"/>
      <c r="F38" s="10"/>
      <c r="H38" s="37"/>
      <c r="I38" s="38"/>
      <c r="J38" s="86"/>
      <c r="K38" s="86"/>
      <c r="L38" s="86"/>
    </row>
    <row r="39" spans="1:12" ht="12.75">
      <c r="A39" s="46"/>
      <c r="B39" s="138" t="s">
        <v>31</v>
      </c>
      <c r="C39" s="72">
        <v>1876525995.6404996</v>
      </c>
      <c r="D39" s="72">
        <v>14382788.078</v>
      </c>
      <c r="E39" s="72">
        <v>1890908783.7185</v>
      </c>
      <c r="F39" s="41"/>
      <c r="H39" s="46"/>
      <c r="I39" s="138" t="s">
        <v>31</v>
      </c>
      <c r="J39" s="72">
        <v>1876525.9956404995</v>
      </c>
      <c r="K39" s="72">
        <v>14382.788078</v>
      </c>
      <c r="L39" s="72">
        <v>1890908.7837184998</v>
      </c>
    </row>
    <row r="40" spans="1:12" ht="12.75">
      <c r="A40" s="46"/>
      <c r="B40" s="10" t="s">
        <v>32</v>
      </c>
      <c r="C40" s="72">
        <v>40661457.1042</v>
      </c>
      <c r="D40" s="72">
        <v>135958.065</v>
      </c>
      <c r="E40" s="72">
        <v>40797415.1692</v>
      </c>
      <c r="F40" s="41"/>
      <c r="H40" s="46"/>
      <c r="I40" s="10" t="s">
        <v>32</v>
      </c>
      <c r="J40" s="72">
        <v>40661.457104199995</v>
      </c>
      <c r="K40" s="72">
        <v>135.958065</v>
      </c>
      <c r="L40" s="72">
        <v>40797.4151692</v>
      </c>
    </row>
    <row r="41" spans="1:12" ht="12.75">
      <c r="A41" s="47"/>
      <c r="B41" s="139" t="s">
        <v>33</v>
      </c>
      <c r="C41" s="156">
        <v>1917187452.7446995</v>
      </c>
      <c r="D41" s="156">
        <v>14518746.143</v>
      </c>
      <c r="E41" s="156">
        <v>1931706198.8876998</v>
      </c>
      <c r="F41" s="42"/>
      <c r="H41" s="47"/>
      <c r="I41" s="139" t="s">
        <v>33</v>
      </c>
      <c r="J41" s="156">
        <v>1917187.4527446995</v>
      </c>
      <c r="K41" s="156">
        <v>14518.746142999998</v>
      </c>
      <c r="L41" s="156">
        <v>1931706.1988876997</v>
      </c>
    </row>
    <row r="42" spans="1:12" ht="12.75">
      <c r="A42" s="48"/>
      <c r="B42" s="10"/>
      <c r="C42" s="10"/>
      <c r="D42" s="10"/>
      <c r="E42" s="10"/>
      <c r="F42" s="17"/>
      <c r="H42" s="48"/>
      <c r="I42" s="10"/>
      <c r="J42" s="72"/>
      <c r="K42" s="72"/>
      <c r="L42" s="72"/>
    </row>
    <row r="43" spans="1:12" ht="12.75">
      <c r="A43" s="49"/>
      <c r="B43" s="141" t="s">
        <v>34</v>
      </c>
      <c r="C43" s="157">
        <v>1607066336.4404995</v>
      </c>
      <c r="D43" s="157">
        <v>13413820.078</v>
      </c>
      <c r="E43" s="157">
        <v>1620480156.5184999</v>
      </c>
      <c r="F43" s="41"/>
      <c r="H43" s="49"/>
      <c r="I43" s="141" t="s">
        <v>34</v>
      </c>
      <c r="J43" s="157">
        <v>1607066.3364404996</v>
      </c>
      <c r="K43" s="157">
        <v>13413.820078</v>
      </c>
      <c r="L43" s="157">
        <v>1620480.1565184998</v>
      </c>
    </row>
    <row r="44" spans="2:9" ht="12.75">
      <c r="B44" s="45" t="s">
        <v>38</v>
      </c>
      <c r="I44" s="45" t="s">
        <v>38</v>
      </c>
    </row>
    <row r="45" spans="2:12" ht="12.75">
      <c r="B45" s="75"/>
      <c r="C45" s="76"/>
      <c r="D45" s="77"/>
      <c r="E45" s="8"/>
      <c r="F45" s="8"/>
      <c r="I45" s="43"/>
      <c r="J45" s="76"/>
      <c r="K45" s="77"/>
      <c r="L45" s="8"/>
    </row>
    <row r="46" spans="2:12" ht="12.75">
      <c r="B46" s="75"/>
      <c r="C46" s="76"/>
      <c r="D46" s="77"/>
      <c r="E46" s="8"/>
      <c r="F46" s="8"/>
      <c r="J46" s="76"/>
      <c r="K46" s="77"/>
      <c r="L46" s="8"/>
    </row>
    <row r="47" spans="2:12" ht="12.75">
      <c r="B47" s="75"/>
      <c r="C47" s="76"/>
      <c r="D47" s="77"/>
      <c r="E47" s="8"/>
      <c r="F47" s="8"/>
      <c r="I47" s="75"/>
      <c r="J47" s="76"/>
      <c r="K47" s="77"/>
      <c r="L47" s="8"/>
    </row>
    <row r="48" spans="2:12" ht="12.75">
      <c r="B48" s="75"/>
      <c r="C48" s="76"/>
      <c r="D48" s="77"/>
      <c r="E48" s="77"/>
      <c r="F48" s="77"/>
      <c r="I48" s="75"/>
      <c r="J48" s="76"/>
      <c r="K48" s="77"/>
      <c r="L48" s="77"/>
    </row>
    <row r="49" spans="2:12" ht="12.75">
      <c r="B49" s="75"/>
      <c r="C49" s="76"/>
      <c r="D49" s="77"/>
      <c r="E49" s="78"/>
      <c r="F49" s="78"/>
      <c r="I49" s="75"/>
      <c r="J49" s="76"/>
      <c r="K49" s="77"/>
      <c r="L49" s="78"/>
    </row>
    <row r="50" spans="2:12" ht="12.75">
      <c r="B50" s="75"/>
      <c r="C50" s="76"/>
      <c r="D50" s="77"/>
      <c r="E50" s="8"/>
      <c r="F50" s="8"/>
      <c r="I50" s="75"/>
      <c r="J50" s="76"/>
      <c r="K50" s="77"/>
      <c r="L50" s="8"/>
    </row>
    <row r="51" spans="2:12" ht="12.75">
      <c r="B51" s="75"/>
      <c r="C51" s="76"/>
      <c r="D51" s="77"/>
      <c r="E51" s="8"/>
      <c r="F51" s="8"/>
      <c r="I51" s="75"/>
      <c r="J51" s="76"/>
      <c r="K51" s="77"/>
      <c r="L51" s="8"/>
    </row>
    <row r="52" spans="2:12" ht="12.75">
      <c r="B52" s="75"/>
      <c r="C52" s="76"/>
      <c r="D52" s="77"/>
      <c r="E52" s="8"/>
      <c r="F52" s="8"/>
      <c r="I52" s="75"/>
      <c r="J52" s="76"/>
      <c r="K52" s="77"/>
      <c r="L52" s="8"/>
    </row>
    <row r="53" spans="2:12" ht="12.75">
      <c r="B53" s="75"/>
      <c r="C53" s="76"/>
      <c r="D53" s="77"/>
      <c r="E53" s="8"/>
      <c r="F53" s="8"/>
      <c r="I53" s="75"/>
      <c r="J53" s="76"/>
      <c r="K53" s="77"/>
      <c r="L53" s="8"/>
    </row>
    <row r="54" spans="2:12" ht="12.75">
      <c r="B54" s="75"/>
      <c r="C54" s="76"/>
      <c r="D54" s="77"/>
      <c r="E54" s="8"/>
      <c r="F54" s="8"/>
      <c r="I54" s="75"/>
      <c r="J54" s="76"/>
      <c r="K54" s="77"/>
      <c r="L54" s="8"/>
    </row>
    <row r="55" spans="2:12" ht="12.75">
      <c r="B55" s="75"/>
      <c r="C55" s="76"/>
      <c r="D55" s="77"/>
      <c r="E55" s="8"/>
      <c r="F55" s="8"/>
      <c r="I55" s="75"/>
      <c r="J55" s="76"/>
      <c r="K55" s="77"/>
      <c r="L55" s="8"/>
    </row>
    <row r="56" spans="2:12" ht="12.75">
      <c r="B56" s="75"/>
      <c r="C56" s="76"/>
      <c r="D56" s="77"/>
      <c r="E56" s="8"/>
      <c r="F56" s="8"/>
      <c r="I56" s="75"/>
      <c r="J56" s="76"/>
      <c r="K56" s="77"/>
      <c r="L56" s="8"/>
    </row>
    <row r="57" spans="2:12" ht="12.75">
      <c r="B57" s="79"/>
      <c r="C57" s="76"/>
      <c r="D57" s="77"/>
      <c r="E57" s="8"/>
      <c r="F57" s="8"/>
      <c r="I57" s="75"/>
      <c r="J57" s="76"/>
      <c r="K57" s="77"/>
      <c r="L57" s="8"/>
    </row>
    <row r="58" spans="2:12" ht="12.75">
      <c r="B58" s="75"/>
      <c r="C58" s="76"/>
      <c r="D58" s="77"/>
      <c r="E58" s="8"/>
      <c r="F58" s="8"/>
      <c r="I58" s="75"/>
      <c r="J58" s="76"/>
      <c r="K58" s="77"/>
      <c r="L58" s="8"/>
    </row>
    <row r="59" spans="2:12" ht="12.75">
      <c r="B59" s="75"/>
      <c r="C59" s="76"/>
      <c r="D59" s="77"/>
      <c r="E59" s="8"/>
      <c r="F59" s="8"/>
      <c r="I59" s="79"/>
      <c r="J59" s="76"/>
      <c r="K59" s="77"/>
      <c r="L59" s="8"/>
    </row>
    <row r="60" spans="2:12" ht="12.75">
      <c r="B60" s="75"/>
      <c r="C60" s="76"/>
      <c r="D60" s="77"/>
      <c r="E60" s="8"/>
      <c r="F60" s="8"/>
      <c r="I60" s="75"/>
      <c r="J60" s="76"/>
      <c r="K60" s="77"/>
      <c r="L60" s="8"/>
    </row>
    <row r="61" spans="2:12" ht="12.75">
      <c r="B61" s="75"/>
      <c r="C61" s="76"/>
      <c r="D61" s="77"/>
      <c r="E61" s="8"/>
      <c r="F61" s="8"/>
      <c r="I61" s="75"/>
      <c r="J61" s="76"/>
      <c r="K61" s="77"/>
      <c r="L61" s="8"/>
    </row>
    <row r="62" spans="2:12" ht="12.75">
      <c r="B62" s="75"/>
      <c r="C62" s="76"/>
      <c r="D62" s="77"/>
      <c r="E62" s="8"/>
      <c r="F62" s="8"/>
      <c r="I62" s="75"/>
      <c r="J62" s="76"/>
      <c r="K62" s="77"/>
      <c r="L62" s="8"/>
    </row>
    <row r="63" spans="2:12" ht="12.75">
      <c r="B63" s="75"/>
      <c r="C63" s="76"/>
      <c r="D63" s="77"/>
      <c r="E63" s="8"/>
      <c r="F63" s="8"/>
      <c r="I63" s="75"/>
      <c r="J63" s="76"/>
      <c r="K63" s="77"/>
      <c r="L63" s="8"/>
    </row>
    <row r="64" spans="2:12" ht="12.75">
      <c r="B64" s="75"/>
      <c r="C64" s="76"/>
      <c r="D64" s="77"/>
      <c r="E64" s="8"/>
      <c r="F64" s="8"/>
      <c r="I64" s="75"/>
      <c r="J64" s="76"/>
      <c r="K64" s="77"/>
      <c r="L64" s="8"/>
    </row>
    <row r="65" spans="2:12" ht="12.75">
      <c r="B65" s="75"/>
      <c r="C65" s="76"/>
      <c r="D65" s="77"/>
      <c r="E65" s="8"/>
      <c r="F65" s="8"/>
      <c r="I65" s="75"/>
      <c r="J65" s="76"/>
      <c r="K65" s="77"/>
      <c r="L65" s="8"/>
    </row>
    <row r="66" spans="2:12" ht="12.75">
      <c r="B66" s="75"/>
      <c r="C66" s="76"/>
      <c r="D66" s="77"/>
      <c r="E66" s="8"/>
      <c r="F66" s="8"/>
      <c r="I66" s="75"/>
      <c r="J66" s="76"/>
      <c r="K66" s="77"/>
      <c r="L66" s="8"/>
    </row>
    <row r="67" spans="2:12" ht="12.75">
      <c r="B67" s="75"/>
      <c r="C67" s="76"/>
      <c r="D67" s="77"/>
      <c r="E67" s="8"/>
      <c r="F67" s="8"/>
      <c r="I67" s="75"/>
      <c r="J67" s="76"/>
      <c r="K67" s="77"/>
      <c r="L67" s="8"/>
    </row>
    <row r="68" spans="2:12" ht="12.75">
      <c r="B68" s="75"/>
      <c r="C68" s="76"/>
      <c r="D68" s="77"/>
      <c r="E68" s="8"/>
      <c r="F68" s="8"/>
      <c r="I68" s="75"/>
      <c r="J68" s="76"/>
      <c r="K68" s="77"/>
      <c r="L68" s="8"/>
    </row>
    <row r="69" spans="2:12" ht="12.75">
      <c r="B69" s="75"/>
      <c r="C69" s="76"/>
      <c r="D69" s="77"/>
      <c r="E69" s="8"/>
      <c r="F69" s="8"/>
      <c r="I69" s="75"/>
      <c r="J69" s="76"/>
      <c r="K69" s="77"/>
      <c r="L69" s="8"/>
    </row>
    <row r="70" spans="2:12" ht="12.75">
      <c r="B70" s="75"/>
      <c r="C70" s="76"/>
      <c r="D70" s="77"/>
      <c r="E70" s="8"/>
      <c r="F70" s="8"/>
      <c r="I70" s="75"/>
      <c r="J70" s="76"/>
      <c r="K70" s="77"/>
      <c r="L70" s="8"/>
    </row>
    <row r="71" spans="2:12" ht="12.75">
      <c r="B71" s="8"/>
      <c r="C71" s="76"/>
      <c r="D71" s="77"/>
      <c r="E71" s="8"/>
      <c r="F71" s="8"/>
      <c r="I71" s="75"/>
      <c r="J71" s="76"/>
      <c r="K71" s="77"/>
      <c r="L71" s="8"/>
    </row>
    <row r="72" spans="2:12" ht="12.75">
      <c r="B72" s="80"/>
      <c r="C72" s="81"/>
      <c r="D72" s="41"/>
      <c r="E72" s="8"/>
      <c r="F72" s="8"/>
      <c r="I72" s="75"/>
      <c r="J72" s="81"/>
      <c r="K72" s="41"/>
      <c r="L72" s="8"/>
    </row>
    <row r="73" spans="2:12" ht="12.75">
      <c r="B73" s="80"/>
      <c r="C73" s="81"/>
      <c r="D73" s="41"/>
      <c r="E73" s="8"/>
      <c r="F73" s="8"/>
      <c r="I73" s="8"/>
      <c r="J73" s="81"/>
      <c r="K73" s="41"/>
      <c r="L73" s="8"/>
    </row>
    <row r="74" spans="2:12" ht="12.75">
      <c r="B74" s="82"/>
      <c r="C74" s="81"/>
      <c r="D74" s="42"/>
      <c r="E74" s="8"/>
      <c r="F74" s="8"/>
      <c r="I74" s="80"/>
      <c r="J74" s="81"/>
      <c r="K74" s="42"/>
      <c r="L74" s="8"/>
    </row>
    <row r="75" spans="2:12" ht="12.75">
      <c r="B75" s="80"/>
      <c r="C75" s="81"/>
      <c r="D75" s="80"/>
      <c r="E75" s="8"/>
      <c r="F75" s="8"/>
      <c r="I75" s="80"/>
      <c r="J75" s="81"/>
      <c r="K75" s="80"/>
      <c r="L75" s="8"/>
    </row>
    <row r="76" spans="2:12" ht="12.75">
      <c r="B76" s="83"/>
      <c r="C76" s="81"/>
      <c r="D76" s="41"/>
      <c r="E76" s="8"/>
      <c r="F76" s="8"/>
      <c r="I76" s="82"/>
      <c r="J76" s="81"/>
      <c r="K76" s="41"/>
      <c r="L76" s="8"/>
    </row>
    <row r="77" spans="2:12" ht="12.75">
      <c r="B77" s="8"/>
      <c r="C77" s="8"/>
      <c r="D77" s="8"/>
      <c r="E77" s="8"/>
      <c r="F77" s="8"/>
      <c r="I77" s="80"/>
      <c r="J77" s="8"/>
      <c r="K77" s="8"/>
      <c r="L77" s="8"/>
    </row>
    <row r="78" spans="2:12" ht="12.75">
      <c r="B78" s="8"/>
      <c r="C78" s="8"/>
      <c r="D78" s="8"/>
      <c r="E78" s="8"/>
      <c r="F78" s="8"/>
      <c r="I78" s="83"/>
      <c r="J78" s="8"/>
      <c r="K78" s="8"/>
      <c r="L78" s="8"/>
    </row>
    <row r="79" spans="2:12" ht="12.75">
      <c r="B79" s="8"/>
      <c r="C79" s="8"/>
      <c r="D79" s="8"/>
      <c r="E79" s="8"/>
      <c r="F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I81" s="8"/>
      <c r="J81" s="8"/>
      <c r="K81" s="8"/>
      <c r="L81" s="8"/>
    </row>
    <row r="82" ht="12.75">
      <c r="I82" s="8"/>
    </row>
    <row r="83" ht="12.75">
      <c r="I83" s="8"/>
    </row>
  </sheetData>
  <mergeCells count="16">
    <mergeCell ref="H1:L1"/>
    <mergeCell ref="E8:E10"/>
    <mergeCell ref="B3:E3"/>
    <mergeCell ref="I3:L3"/>
    <mergeCell ref="A1:E1"/>
    <mergeCell ref="A8:A10"/>
    <mergeCell ref="B8:B10"/>
    <mergeCell ref="C8:C10"/>
    <mergeCell ref="K8:K10"/>
    <mergeCell ref="I4:L4"/>
    <mergeCell ref="L8:L10"/>
    <mergeCell ref="B4:E4"/>
    <mergeCell ref="D8:D10"/>
    <mergeCell ref="H8:H10"/>
    <mergeCell ref="I8:I10"/>
    <mergeCell ref="J8:J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B4" sqref="B4:H4"/>
    </sheetView>
  </sheetViews>
  <sheetFormatPr defaultColWidth="11.421875" defaultRowHeight="12.75"/>
  <cols>
    <col min="1" max="1" width="6.8515625" style="0" customWidth="1"/>
    <col min="2" max="2" width="24.7109375" style="0" customWidth="1"/>
    <col min="3" max="3" width="12.7109375" style="0" customWidth="1"/>
    <col min="4" max="4" width="8.421875" style="0" customWidth="1"/>
    <col min="5" max="5" width="7.8515625" style="0" customWidth="1"/>
    <col min="6" max="6" width="12.7109375" style="0" customWidth="1"/>
    <col min="7" max="8" width="7.8515625" style="0" customWidth="1"/>
  </cols>
  <sheetData>
    <row r="2" spans="1:8" ht="12.75">
      <c r="A2" s="248"/>
      <c r="B2" s="248"/>
      <c r="C2" s="248"/>
      <c r="D2" s="248"/>
      <c r="E2" s="248"/>
      <c r="F2" s="248"/>
      <c r="G2" s="248"/>
      <c r="H2" s="248"/>
    </row>
    <row r="3" spans="2:8" ht="15">
      <c r="B3" s="260" t="s">
        <v>108</v>
      </c>
      <c r="C3" s="260"/>
      <c r="D3" s="260"/>
      <c r="E3" s="260"/>
      <c r="F3" s="260"/>
      <c r="G3" s="260"/>
      <c r="H3" s="260"/>
    </row>
    <row r="4" spans="1:8" ht="12.75" customHeight="1">
      <c r="A4" s="2"/>
      <c r="B4" s="260" t="s">
        <v>109</v>
      </c>
      <c r="C4" s="260"/>
      <c r="D4" s="260"/>
      <c r="E4" s="260"/>
      <c r="F4" s="260"/>
      <c r="G4" s="260"/>
      <c r="H4" s="260"/>
    </row>
    <row r="5" spans="1:8" ht="12.75" customHeight="1">
      <c r="A5" s="2"/>
      <c r="B5" s="25"/>
      <c r="C5" s="25"/>
      <c r="D5" s="25"/>
      <c r="E5" s="25"/>
      <c r="F5" s="25"/>
      <c r="G5" s="25"/>
      <c r="H5" s="25"/>
    </row>
    <row r="7" spans="3:8" ht="12.75">
      <c r="C7" s="22"/>
      <c r="D7" s="22"/>
      <c r="E7" s="22"/>
      <c r="H7" s="5" t="s">
        <v>0</v>
      </c>
    </row>
    <row r="8" spans="1:8" ht="12.75" customHeight="1">
      <c r="A8" s="249" t="s">
        <v>1</v>
      </c>
      <c r="B8" s="255" t="s">
        <v>2</v>
      </c>
      <c r="C8" s="277" t="s">
        <v>71</v>
      </c>
      <c r="D8" s="274"/>
      <c r="E8" s="275"/>
      <c r="F8" s="274" t="s">
        <v>72</v>
      </c>
      <c r="G8" s="274"/>
      <c r="H8" s="275"/>
    </row>
    <row r="9" spans="1:8" ht="12.75">
      <c r="A9" s="258"/>
      <c r="B9" s="270"/>
      <c r="C9" s="278" t="s">
        <v>83</v>
      </c>
      <c r="D9" s="253" t="s">
        <v>3</v>
      </c>
      <c r="E9" s="272" t="s">
        <v>4</v>
      </c>
      <c r="F9" s="249" t="s">
        <v>83</v>
      </c>
      <c r="G9" s="252" t="s">
        <v>3</v>
      </c>
      <c r="H9" s="276" t="s">
        <v>4</v>
      </c>
    </row>
    <row r="10" spans="1:8" ht="12.75" customHeight="1">
      <c r="A10" s="259"/>
      <c r="B10" s="271"/>
      <c r="C10" s="279"/>
      <c r="D10" s="243"/>
      <c r="E10" s="273"/>
      <c r="F10" s="243"/>
      <c r="G10" s="243"/>
      <c r="H10" s="273"/>
    </row>
    <row r="11" spans="1:8" ht="12.75">
      <c r="A11" s="8"/>
      <c r="B11" s="8"/>
      <c r="C11" s="127"/>
      <c r="D11" s="8"/>
      <c r="E11" s="90"/>
      <c r="F11" s="8"/>
      <c r="G11" s="8"/>
      <c r="H11" s="90"/>
    </row>
    <row r="12" spans="1:10" ht="12.75" customHeight="1">
      <c r="A12" s="9">
        <v>42</v>
      </c>
      <c r="B12" s="10" t="s">
        <v>5</v>
      </c>
      <c r="C12" s="128">
        <v>7.252317262379759</v>
      </c>
      <c r="D12" s="11">
        <v>2.9835683166134386</v>
      </c>
      <c r="E12" s="124">
        <v>4.145077720207224</v>
      </c>
      <c r="F12" s="11">
        <v>4.900675662948273</v>
      </c>
      <c r="G12" s="52">
        <v>0.7483572512899217</v>
      </c>
      <c r="H12" s="124">
        <v>4.121475054229928</v>
      </c>
      <c r="J12" s="12"/>
    </row>
    <row r="13" spans="1:10" ht="12.75">
      <c r="A13" s="13">
        <v>72</v>
      </c>
      <c r="B13" s="10" t="s">
        <v>6</v>
      </c>
      <c r="C13" s="128">
        <v>3.6537361914019018</v>
      </c>
      <c r="D13" s="11">
        <v>3.6537361914019018</v>
      </c>
      <c r="E13" s="124">
        <v>0</v>
      </c>
      <c r="F13" s="11">
        <v>1.120736708571024</v>
      </c>
      <c r="G13" s="52">
        <v>1.120736708571024</v>
      </c>
      <c r="H13" s="124">
        <v>0</v>
      </c>
      <c r="J13" s="12"/>
    </row>
    <row r="14" spans="1:10" ht="12.75">
      <c r="A14" s="13">
        <v>83</v>
      </c>
      <c r="B14" s="10" t="s">
        <v>7</v>
      </c>
      <c r="C14" s="128">
        <v>3.0408627439932667</v>
      </c>
      <c r="D14" s="11">
        <v>3.0408627439932667</v>
      </c>
      <c r="E14" s="124">
        <v>0</v>
      </c>
      <c r="F14" s="11">
        <v>-0.5924210039309763</v>
      </c>
      <c r="G14" s="52">
        <v>-0.5924210039309763</v>
      </c>
      <c r="H14" s="124">
        <v>0</v>
      </c>
      <c r="J14" s="12"/>
    </row>
    <row r="15" spans="1:10" ht="12.75">
      <c r="A15" s="13">
        <v>26</v>
      </c>
      <c r="B15" s="10" t="s">
        <v>8</v>
      </c>
      <c r="C15" s="128">
        <v>2.9968996952784765</v>
      </c>
      <c r="D15" s="11">
        <v>2.9968996952784765</v>
      </c>
      <c r="E15" s="124">
        <v>0</v>
      </c>
      <c r="F15" s="11">
        <v>-1.016641577134847</v>
      </c>
      <c r="G15" s="52">
        <v>-1.016641577134847</v>
      </c>
      <c r="H15" s="124">
        <v>0</v>
      </c>
      <c r="J15" s="12"/>
    </row>
    <row r="16" spans="1:10" ht="12.75">
      <c r="A16" s="13">
        <v>53</v>
      </c>
      <c r="B16" s="10" t="s">
        <v>9</v>
      </c>
      <c r="C16" s="128">
        <v>3.6514034565885645</v>
      </c>
      <c r="D16" s="11">
        <v>3.6514034565885645</v>
      </c>
      <c r="E16" s="124">
        <v>0</v>
      </c>
      <c r="F16" s="11">
        <v>-2.055462819671372</v>
      </c>
      <c r="G16" s="52">
        <v>-2.055462819671372</v>
      </c>
      <c r="H16" s="124">
        <v>0</v>
      </c>
      <c r="J16" s="12"/>
    </row>
    <row r="17" spans="1:10" ht="12.75">
      <c r="A17" s="13">
        <v>24</v>
      </c>
      <c r="B17" s="10" t="s">
        <v>10</v>
      </c>
      <c r="C17" s="128">
        <v>3.1297889279284563</v>
      </c>
      <c r="D17" s="11">
        <v>3.1297889279284563</v>
      </c>
      <c r="E17" s="124">
        <v>0</v>
      </c>
      <c r="F17" s="11">
        <v>-0.3764957543310743</v>
      </c>
      <c r="G17" s="52">
        <v>-0.3764957543310743</v>
      </c>
      <c r="H17" s="124">
        <v>0</v>
      </c>
      <c r="J17" s="12"/>
    </row>
    <row r="18" spans="1:10" ht="12.75">
      <c r="A18" s="13">
        <v>21</v>
      </c>
      <c r="B18" s="10" t="s">
        <v>11</v>
      </c>
      <c r="C18" s="128">
        <v>2.9213602574017505</v>
      </c>
      <c r="D18" s="11">
        <v>2.9213602574017505</v>
      </c>
      <c r="E18" s="124">
        <v>0</v>
      </c>
      <c r="F18" s="11">
        <v>2.603172935902087</v>
      </c>
      <c r="G18" s="52">
        <v>2.603172935902087</v>
      </c>
      <c r="H18" s="124">
        <v>0</v>
      </c>
      <c r="J18" s="12"/>
    </row>
    <row r="19" spans="1:10" ht="12.75">
      <c r="A19" s="13">
        <v>94</v>
      </c>
      <c r="B19" s="10" t="s">
        <v>12</v>
      </c>
      <c r="C19" s="128">
        <v>3.77012530956089</v>
      </c>
      <c r="D19" s="11">
        <v>3.77012530956089</v>
      </c>
      <c r="E19" s="124">
        <v>0</v>
      </c>
      <c r="F19" s="11">
        <v>5.995647025391504</v>
      </c>
      <c r="G19" s="52">
        <v>5.995647025391504</v>
      </c>
      <c r="H19" s="124">
        <v>0</v>
      </c>
      <c r="J19" s="12"/>
    </row>
    <row r="20" spans="1:10" ht="12.75">
      <c r="A20" s="13">
        <v>43</v>
      </c>
      <c r="B20" s="10" t="s">
        <v>13</v>
      </c>
      <c r="C20" s="128">
        <v>2.7504609929426493</v>
      </c>
      <c r="D20" s="11">
        <v>2.7504609929426493</v>
      </c>
      <c r="E20" s="124">
        <v>0</v>
      </c>
      <c r="F20" s="11">
        <v>-2.3204556947532207</v>
      </c>
      <c r="G20" s="52">
        <v>-2.3204556947532207</v>
      </c>
      <c r="H20" s="124">
        <v>0</v>
      </c>
      <c r="J20" s="12"/>
    </row>
    <row r="21" spans="1:10" ht="12.75">
      <c r="A21" s="13">
        <v>11</v>
      </c>
      <c r="B21" s="10" t="s">
        <v>14</v>
      </c>
      <c r="C21" s="128">
        <v>2.2778803375210543</v>
      </c>
      <c r="D21" s="11">
        <v>2.2778803375210543</v>
      </c>
      <c r="E21" s="124">
        <v>0</v>
      </c>
      <c r="F21" s="11">
        <v>3.0630654747412</v>
      </c>
      <c r="G21" s="52">
        <v>3.0630654747412</v>
      </c>
      <c r="H21" s="124">
        <v>0</v>
      </c>
      <c r="J21" s="12"/>
    </row>
    <row r="22" spans="1:10" ht="12.75">
      <c r="A22" s="13">
        <v>91</v>
      </c>
      <c r="B22" s="10" t="s">
        <v>15</v>
      </c>
      <c r="C22" s="128">
        <v>3.424304531064992</v>
      </c>
      <c r="D22" s="11">
        <v>3.424304531064992</v>
      </c>
      <c r="E22" s="124">
        <v>0</v>
      </c>
      <c r="F22" s="11">
        <v>-4.374599274703927</v>
      </c>
      <c r="G22" s="52">
        <v>-4.374599274703927</v>
      </c>
      <c r="H22" s="124">
        <v>0</v>
      </c>
      <c r="J22" s="12"/>
    </row>
    <row r="23" spans="1:10" ht="12.75">
      <c r="A23" s="13">
        <v>74</v>
      </c>
      <c r="B23" s="10" t="s">
        <v>16</v>
      </c>
      <c r="C23" s="128">
        <v>3.0152395190738313</v>
      </c>
      <c r="D23" s="11">
        <v>3.0152395190738313</v>
      </c>
      <c r="E23" s="124">
        <v>0</v>
      </c>
      <c r="F23" s="11">
        <v>1.5324561911124857</v>
      </c>
      <c r="G23" s="52">
        <v>1.5324561911124857</v>
      </c>
      <c r="H23" s="124">
        <v>0</v>
      </c>
      <c r="J23" s="12"/>
    </row>
    <row r="24" spans="1:10" ht="12.75">
      <c r="A24" s="13">
        <v>41</v>
      </c>
      <c r="B24" s="10" t="s">
        <v>17</v>
      </c>
      <c r="C24" s="128">
        <v>2.7049974484890438</v>
      </c>
      <c r="D24" s="11">
        <v>2.7049974484890438</v>
      </c>
      <c r="E24" s="124">
        <v>0</v>
      </c>
      <c r="F24" s="11">
        <v>0.3302430718207905</v>
      </c>
      <c r="G24" s="52">
        <v>0.3302430718207905</v>
      </c>
      <c r="H24" s="124">
        <v>0</v>
      </c>
      <c r="J24" s="12"/>
    </row>
    <row r="25" spans="1:10" ht="12.75">
      <c r="A25" s="13">
        <v>73</v>
      </c>
      <c r="B25" s="10" t="s">
        <v>18</v>
      </c>
      <c r="C25" s="128">
        <v>3.7980065953349795</v>
      </c>
      <c r="D25" s="11">
        <v>3.7980065953349795</v>
      </c>
      <c r="E25" s="124">
        <v>0</v>
      </c>
      <c r="F25" s="11">
        <v>-1.6040085644527635</v>
      </c>
      <c r="G25" s="52">
        <v>-1.6040085644527635</v>
      </c>
      <c r="H25" s="124">
        <v>0</v>
      </c>
      <c r="J25" s="12"/>
    </row>
    <row r="26" spans="1:10" ht="12.75">
      <c r="A26" s="13">
        <v>31</v>
      </c>
      <c r="B26" s="10" t="s">
        <v>19</v>
      </c>
      <c r="C26" s="128">
        <v>2.4789178948839474</v>
      </c>
      <c r="D26" s="11">
        <v>2.4789178948839474</v>
      </c>
      <c r="E26" s="124">
        <v>0</v>
      </c>
      <c r="F26" s="11">
        <v>8.085292145786482</v>
      </c>
      <c r="G26" s="52">
        <v>8.085292145786482</v>
      </c>
      <c r="H26" s="124">
        <v>0</v>
      </c>
      <c r="J26" s="12"/>
    </row>
    <row r="27" spans="1:10" ht="12.75">
      <c r="A27" s="13">
        <v>25</v>
      </c>
      <c r="B27" s="10" t="s">
        <v>20</v>
      </c>
      <c r="C27" s="128">
        <v>2.882097123354521</v>
      </c>
      <c r="D27" s="11">
        <v>2.882097123354521</v>
      </c>
      <c r="E27" s="124">
        <v>0</v>
      </c>
      <c r="F27" s="11">
        <v>1.1607280737343517</v>
      </c>
      <c r="G27" s="52">
        <v>1.1607280737343517</v>
      </c>
      <c r="H27" s="124">
        <v>0</v>
      </c>
      <c r="J27" s="12"/>
    </row>
    <row r="28" spans="1:10" ht="12.75">
      <c r="A28" s="13">
        <v>23</v>
      </c>
      <c r="B28" s="10" t="s">
        <v>21</v>
      </c>
      <c r="C28" s="128">
        <v>2.618616150274322</v>
      </c>
      <c r="D28" s="11">
        <v>2.618616150274322</v>
      </c>
      <c r="E28" s="124">
        <v>0</v>
      </c>
      <c r="F28" s="11">
        <v>-0.9225568684112728</v>
      </c>
      <c r="G28" s="52">
        <v>-0.9225568684112728</v>
      </c>
      <c r="H28" s="124">
        <v>0</v>
      </c>
      <c r="J28" s="12"/>
    </row>
    <row r="29" spans="1:10" ht="12.75">
      <c r="A29" s="13">
        <v>52</v>
      </c>
      <c r="B29" s="10" t="s">
        <v>22</v>
      </c>
      <c r="C29" s="128">
        <v>3.706960644920443</v>
      </c>
      <c r="D29" s="11">
        <v>3.706960644920443</v>
      </c>
      <c r="E29" s="124">
        <v>0</v>
      </c>
      <c r="F29" s="11">
        <v>-1.0919296672008638</v>
      </c>
      <c r="G29" s="52">
        <v>-1.0919296672008638</v>
      </c>
      <c r="H29" s="124">
        <v>0</v>
      </c>
      <c r="J29" s="12"/>
    </row>
    <row r="30" spans="1:10" ht="12.75">
      <c r="A30" s="13">
        <v>22</v>
      </c>
      <c r="B30" s="10" t="s">
        <v>23</v>
      </c>
      <c r="C30" s="128">
        <v>3.111598249281333</v>
      </c>
      <c r="D30" s="11">
        <v>3.111598249281333</v>
      </c>
      <c r="E30" s="124">
        <v>0</v>
      </c>
      <c r="F30" s="11">
        <v>1.2332782745797743</v>
      </c>
      <c r="G30" s="52">
        <v>1.2332782745797743</v>
      </c>
      <c r="H30" s="124">
        <v>0</v>
      </c>
      <c r="J30" s="12"/>
    </row>
    <row r="31" spans="1:10" ht="12.75">
      <c r="A31" s="13">
        <v>54</v>
      </c>
      <c r="B31" s="10" t="s">
        <v>68</v>
      </c>
      <c r="C31" s="128">
        <v>3.695119044610906</v>
      </c>
      <c r="D31" s="11">
        <v>3.695119044610906</v>
      </c>
      <c r="E31" s="124">
        <v>0</v>
      </c>
      <c r="F31" s="11">
        <v>-2.0387965162312005</v>
      </c>
      <c r="G31" s="52">
        <v>-2.0387965162312005</v>
      </c>
      <c r="H31" s="124">
        <v>0</v>
      </c>
      <c r="J31" s="12"/>
    </row>
    <row r="32" spans="1:10" ht="12.75">
      <c r="A32" s="13">
        <v>93</v>
      </c>
      <c r="B32" s="10" t="s">
        <v>25</v>
      </c>
      <c r="C32" s="128">
        <v>2.7186763052877705</v>
      </c>
      <c r="D32" s="11">
        <v>2.7186763052877705</v>
      </c>
      <c r="E32" s="124">
        <v>0</v>
      </c>
      <c r="F32" s="11">
        <v>-1.6406789658936494</v>
      </c>
      <c r="G32" s="52">
        <v>-1.6406789658936494</v>
      </c>
      <c r="H32" s="124">
        <v>0</v>
      </c>
      <c r="J32" s="12"/>
    </row>
    <row r="33" spans="1:10" ht="12.75">
      <c r="A33" s="13">
        <v>82</v>
      </c>
      <c r="B33" s="10" t="s">
        <v>26</v>
      </c>
      <c r="C33" s="128">
        <v>3.301853753259776</v>
      </c>
      <c r="D33" s="11">
        <v>3.301853753259776</v>
      </c>
      <c r="E33" s="124">
        <v>0</v>
      </c>
      <c r="F33" s="11">
        <v>-2.3761769677149824</v>
      </c>
      <c r="G33" s="52">
        <v>-2.3761769677149824</v>
      </c>
      <c r="H33" s="124">
        <v>0</v>
      </c>
      <c r="J33" s="12"/>
    </row>
    <row r="34" spans="1:10" ht="12.75">
      <c r="A34" s="13"/>
      <c r="B34" s="10" t="s">
        <v>84</v>
      </c>
      <c r="C34" s="128">
        <v>4.920513963741668</v>
      </c>
      <c r="D34" s="11">
        <v>4.920513963741668</v>
      </c>
      <c r="E34" s="124">
        <v>0</v>
      </c>
      <c r="F34" s="11"/>
      <c r="G34" s="123"/>
      <c r="H34" s="124"/>
      <c r="J34" s="12"/>
    </row>
    <row r="35" spans="1:10" ht="12.75">
      <c r="A35" s="13"/>
      <c r="B35" s="10" t="s">
        <v>28</v>
      </c>
      <c r="C35" s="128">
        <v>4.376215359992197</v>
      </c>
      <c r="D35" s="11">
        <v>4.376215359992197</v>
      </c>
      <c r="E35" s="124">
        <v>0</v>
      </c>
      <c r="F35" s="11">
        <v>0.80229877474427</v>
      </c>
      <c r="G35" s="123">
        <v>0.80229877474427</v>
      </c>
      <c r="H35" s="124">
        <v>0</v>
      </c>
      <c r="J35" s="12"/>
    </row>
    <row r="36" spans="1:10" ht="12.75">
      <c r="A36" s="13"/>
      <c r="B36" s="10" t="s">
        <v>29</v>
      </c>
      <c r="C36" s="128">
        <v>5.710122003434104</v>
      </c>
      <c r="D36" s="11">
        <v>5.710122003434104</v>
      </c>
      <c r="E36" s="124">
        <v>0</v>
      </c>
      <c r="F36" s="11">
        <v>1.3540906510986828</v>
      </c>
      <c r="G36" s="123">
        <v>1.3540906510986828</v>
      </c>
      <c r="H36" s="124">
        <v>0</v>
      </c>
      <c r="J36" s="12"/>
    </row>
    <row r="37" spans="1:10" ht="12.75">
      <c r="A37" s="13"/>
      <c r="B37" s="10" t="s">
        <v>30</v>
      </c>
      <c r="C37" s="128">
        <v>5.456557499395243</v>
      </c>
      <c r="D37" s="11">
        <v>5.456557499395243</v>
      </c>
      <c r="E37" s="124">
        <v>0</v>
      </c>
      <c r="F37" s="11">
        <v>0.2127192940424738</v>
      </c>
      <c r="G37" s="123">
        <v>0.2127192940424738</v>
      </c>
      <c r="H37" s="124">
        <v>0</v>
      </c>
      <c r="J37" s="12"/>
    </row>
    <row r="38" spans="1:10" ht="12.75">
      <c r="A38" s="10"/>
      <c r="B38" s="10"/>
      <c r="C38" s="129"/>
      <c r="D38" s="14"/>
      <c r="E38" s="125"/>
      <c r="F38" s="14"/>
      <c r="G38" s="53"/>
      <c r="H38" s="125"/>
      <c r="J38" s="12"/>
    </row>
    <row r="39" spans="1:10" ht="12.75">
      <c r="A39" s="18"/>
      <c r="B39" s="192" t="s">
        <v>31</v>
      </c>
      <c r="C39" s="196">
        <v>3.127771875878671</v>
      </c>
      <c r="D39" s="185">
        <v>3.042116283779661</v>
      </c>
      <c r="E39" s="186">
        <v>0.08312677882420516</v>
      </c>
      <c r="F39" s="183">
        <v>0.3462359468217935</v>
      </c>
      <c r="G39" s="183">
        <v>0.24812584054909603</v>
      </c>
      <c r="H39" s="184">
        <v>0.09786727228073833</v>
      </c>
      <c r="J39" s="12"/>
    </row>
    <row r="40" spans="1:10" ht="12.75">
      <c r="A40" s="19"/>
      <c r="B40" s="193" t="s">
        <v>32</v>
      </c>
      <c r="C40" s="196">
        <v>5.03127538666388</v>
      </c>
      <c r="D40" s="185">
        <v>5.03127538666388</v>
      </c>
      <c r="E40" s="186">
        <v>0</v>
      </c>
      <c r="F40" s="185">
        <v>0.8685535950218926</v>
      </c>
      <c r="G40" s="185">
        <v>0.8685535950218926</v>
      </c>
      <c r="H40" s="186">
        <v>0</v>
      </c>
      <c r="J40" s="12"/>
    </row>
    <row r="41" spans="1:10" ht="12.75">
      <c r="A41" s="20"/>
      <c r="B41" s="194" t="s">
        <v>33</v>
      </c>
      <c r="C41" s="197">
        <v>3.1674266974973886</v>
      </c>
      <c r="D41" s="187">
        <v>3.0835555293335704</v>
      </c>
      <c r="E41" s="188">
        <v>0.08136231597091204</v>
      </c>
      <c r="F41" s="187">
        <v>0.3511020007311849</v>
      </c>
      <c r="G41" s="187">
        <v>0.2539059150125089</v>
      </c>
      <c r="H41" s="188">
        <v>0.09694992412674353</v>
      </c>
      <c r="J41" s="12"/>
    </row>
    <row r="42" spans="1:10" ht="12.75">
      <c r="A42" s="19"/>
      <c r="B42" s="193"/>
      <c r="C42" s="196"/>
      <c r="D42" s="185"/>
      <c r="E42" s="186"/>
      <c r="F42" s="185"/>
      <c r="G42" s="185"/>
      <c r="H42" s="186"/>
      <c r="J42" s="12"/>
    </row>
    <row r="43" spans="1:10" ht="12.75">
      <c r="A43" s="21"/>
      <c r="B43" s="195" t="s">
        <v>34</v>
      </c>
      <c r="C43" s="198">
        <v>3.271659318526865</v>
      </c>
      <c r="D43" s="189">
        <v>3.1715021535337007</v>
      </c>
      <c r="E43" s="190">
        <v>0.09707832386129933</v>
      </c>
      <c r="F43" s="189">
        <v>0.15551817108154786</v>
      </c>
      <c r="G43" s="191">
        <v>0.0505208674143276</v>
      </c>
      <c r="H43" s="190">
        <v>0.10494428490417373</v>
      </c>
      <c r="J43" s="12"/>
    </row>
    <row r="44" spans="2:8" ht="12.75">
      <c r="B44" s="45" t="s">
        <v>85</v>
      </c>
      <c r="C44" s="15"/>
      <c r="D44" s="15"/>
      <c r="E44" s="15"/>
      <c r="F44" s="15"/>
      <c r="G44" s="15"/>
      <c r="H44" s="15"/>
    </row>
    <row r="45" ht="12.75">
      <c r="B45" s="15" t="s">
        <v>35</v>
      </c>
    </row>
  </sheetData>
  <mergeCells count="13">
    <mergeCell ref="B4:H4"/>
    <mergeCell ref="C9:C10"/>
    <mergeCell ref="D9:D10"/>
    <mergeCell ref="A2:H2"/>
    <mergeCell ref="E9:E10"/>
    <mergeCell ref="F8:H8"/>
    <mergeCell ref="F9:F10"/>
    <mergeCell ref="G9:G10"/>
    <mergeCell ref="H9:H10"/>
    <mergeCell ref="B8:B10"/>
    <mergeCell ref="A8:A10"/>
    <mergeCell ref="C8:E8"/>
    <mergeCell ref="B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B1">
      <selection activeCell="B4" sqref="B4:G46"/>
    </sheetView>
  </sheetViews>
  <sheetFormatPr defaultColWidth="11.421875" defaultRowHeight="12.75"/>
  <cols>
    <col min="1" max="1" width="6.8515625" style="0" customWidth="1"/>
    <col min="2" max="2" width="24.7109375" style="0" customWidth="1"/>
    <col min="3" max="3" width="12.7109375" style="0" customWidth="1"/>
    <col min="4" max="4" width="13.7109375" style="0" customWidth="1"/>
    <col min="5" max="5" width="11.57421875" style="132" customWidth="1"/>
    <col min="6" max="6" width="12.7109375" style="73" customWidth="1"/>
    <col min="7" max="7" width="13.7109375" style="0" customWidth="1"/>
  </cols>
  <sheetData>
    <row r="3" spans="2:7" ht="12.75">
      <c r="B3" s="280"/>
      <c r="C3" s="281"/>
      <c r="D3" s="281"/>
      <c r="E3" s="281"/>
      <c r="F3" s="281"/>
      <c r="G3" s="281"/>
    </row>
    <row r="4" spans="2:7" ht="15">
      <c r="B4" s="282" t="s">
        <v>48</v>
      </c>
      <c r="C4" s="262"/>
      <c r="D4" s="262"/>
      <c r="E4" s="262"/>
      <c r="F4" s="262"/>
      <c r="G4" s="262"/>
    </row>
    <row r="7" spans="1:7" ht="12.75">
      <c r="A7" s="267" t="s">
        <v>1</v>
      </c>
      <c r="B7" s="289" t="s">
        <v>2</v>
      </c>
      <c r="C7" s="287" t="s">
        <v>45</v>
      </c>
      <c r="D7" s="249" t="s">
        <v>46</v>
      </c>
      <c r="E7" s="249" t="s">
        <v>107</v>
      </c>
      <c r="F7" s="284" t="s">
        <v>47</v>
      </c>
      <c r="G7" s="287" t="s">
        <v>49</v>
      </c>
    </row>
    <row r="8" spans="1:7" ht="12.75">
      <c r="A8" s="236"/>
      <c r="B8" s="290"/>
      <c r="C8" s="288"/>
      <c r="D8" s="250"/>
      <c r="E8" s="250"/>
      <c r="F8" s="285"/>
      <c r="G8" s="288"/>
    </row>
    <row r="9" spans="1:7" ht="12.75">
      <c r="A9" s="244"/>
      <c r="B9" s="290"/>
      <c r="C9" s="288"/>
      <c r="D9" s="250"/>
      <c r="E9" s="250"/>
      <c r="F9" s="285"/>
      <c r="G9" s="288"/>
    </row>
    <row r="10" spans="1:7" ht="12.75">
      <c r="A10" s="130"/>
      <c r="B10" s="214"/>
      <c r="C10" s="288"/>
      <c r="D10" s="283"/>
      <c r="E10" s="283"/>
      <c r="F10" s="286"/>
      <c r="G10" s="288"/>
    </row>
    <row r="11" spans="1:7" ht="12.75">
      <c r="A11" s="22"/>
      <c r="B11" s="215"/>
      <c r="C11" s="218" t="s">
        <v>36</v>
      </c>
      <c r="D11" s="143" t="s">
        <v>36</v>
      </c>
      <c r="E11" s="207" t="s">
        <v>51</v>
      </c>
      <c r="F11" s="143" t="s">
        <v>36</v>
      </c>
      <c r="G11" s="218" t="s">
        <v>36</v>
      </c>
    </row>
    <row r="12" spans="1:7" ht="12.75">
      <c r="A12" s="22"/>
      <c r="B12" s="216"/>
      <c r="C12" s="217"/>
      <c r="D12" s="180"/>
      <c r="E12" s="213"/>
      <c r="F12" s="219"/>
      <c r="G12" s="217"/>
    </row>
    <row r="13" spans="1:8" ht="12.75">
      <c r="A13" s="60">
        <v>42</v>
      </c>
      <c r="B13" s="91" t="s">
        <v>5</v>
      </c>
      <c r="C13" s="94">
        <v>108634950</v>
      </c>
      <c r="D13" s="32">
        <v>4391336000</v>
      </c>
      <c r="E13" s="199">
        <v>2.37</v>
      </c>
      <c r="F13" s="92">
        <v>104074663</v>
      </c>
      <c r="G13" s="93">
        <v>108634950</v>
      </c>
      <c r="H13" s="35"/>
    </row>
    <row r="14" spans="1:7" ht="12.75">
      <c r="A14" s="61">
        <v>72</v>
      </c>
      <c r="B14" s="91" t="s">
        <v>6</v>
      </c>
      <c r="C14" s="94">
        <v>167671205</v>
      </c>
      <c r="D14" s="32">
        <v>4943666000</v>
      </c>
      <c r="E14" s="199">
        <v>3.54</v>
      </c>
      <c r="F14" s="92">
        <v>175005776</v>
      </c>
      <c r="G14" s="93">
        <v>175005776</v>
      </c>
    </row>
    <row r="15" spans="1:8" ht="12.75">
      <c r="A15" s="61">
        <v>83</v>
      </c>
      <c r="B15" s="91" t="s">
        <v>7</v>
      </c>
      <c r="C15" s="94">
        <v>84157396</v>
      </c>
      <c r="D15" s="32">
        <v>2293505000</v>
      </c>
      <c r="E15" s="199">
        <v>3.62</v>
      </c>
      <c r="F15" s="92">
        <v>83024881</v>
      </c>
      <c r="G15" s="93">
        <v>84157396</v>
      </c>
      <c r="H15" s="35"/>
    </row>
    <row r="16" spans="1:7" ht="12.75">
      <c r="A16" s="61">
        <v>26</v>
      </c>
      <c r="B16" s="91" t="s">
        <v>8</v>
      </c>
      <c r="C16" s="94">
        <v>84028421</v>
      </c>
      <c r="D16" s="32">
        <v>2774877000</v>
      </c>
      <c r="E16" s="199">
        <v>3.12</v>
      </c>
      <c r="F16" s="92">
        <v>86576162</v>
      </c>
      <c r="G16" s="93">
        <v>86576162</v>
      </c>
    </row>
    <row r="17" spans="1:7" ht="12.75">
      <c r="A17" s="61">
        <v>53</v>
      </c>
      <c r="B17" s="91" t="s">
        <v>9</v>
      </c>
      <c r="C17" s="94">
        <v>139713225</v>
      </c>
      <c r="D17" s="32">
        <v>4696754000</v>
      </c>
      <c r="E17" s="199">
        <v>3.13</v>
      </c>
      <c r="F17" s="92">
        <v>147008400</v>
      </c>
      <c r="G17" s="93">
        <v>147008400</v>
      </c>
    </row>
    <row r="18" spans="1:7" ht="12.75">
      <c r="A18" s="61">
        <v>24</v>
      </c>
      <c r="B18" s="91" t="s">
        <v>10</v>
      </c>
      <c r="C18" s="94">
        <v>130520769</v>
      </c>
      <c r="D18" s="32">
        <v>4828437000</v>
      </c>
      <c r="E18" s="199">
        <v>2.83</v>
      </c>
      <c r="F18" s="92">
        <v>136644767</v>
      </c>
      <c r="G18" s="93">
        <v>136644767</v>
      </c>
    </row>
    <row r="19" spans="1:7" ht="12.75">
      <c r="A19" s="61">
        <v>21</v>
      </c>
      <c r="B19" s="91" t="s">
        <v>11</v>
      </c>
      <c r="C19" s="94">
        <v>71273902</v>
      </c>
      <c r="D19" s="32">
        <v>2818446000</v>
      </c>
      <c r="E19" s="199">
        <v>2.62</v>
      </c>
      <c r="F19" s="92">
        <v>73843284</v>
      </c>
      <c r="G19" s="93">
        <v>73843284</v>
      </c>
    </row>
    <row r="20" spans="1:7" ht="12.75">
      <c r="A20" s="61">
        <v>94</v>
      </c>
      <c r="B20" s="91" t="s">
        <v>12</v>
      </c>
      <c r="C20" s="94"/>
      <c r="D20" s="32"/>
      <c r="E20" s="199"/>
      <c r="F20" s="92"/>
      <c r="G20" s="93"/>
    </row>
    <row r="21" spans="1:7" ht="12.75">
      <c r="A21" s="61">
        <v>43</v>
      </c>
      <c r="B21" s="91" t="s">
        <v>13</v>
      </c>
      <c r="C21" s="94">
        <v>71985369</v>
      </c>
      <c r="D21" s="32">
        <v>2396270000</v>
      </c>
      <c r="E21" s="199">
        <v>3.11</v>
      </c>
      <c r="F21" s="92">
        <v>74523997</v>
      </c>
      <c r="G21" s="93">
        <v>74523997</v>
      </c>
    </row>
    <row r="22" spans="1:7" ht="12.75">
      <c r="A22" s="61">
        <v>11</v>
      </c>
      <c r="B22" s="91" t="s">
        <v>14</v>
      </c>
      <c r="C22" s="94">
        <v>427230239</v>
      </c>
      <c r="D22" s="32">
        <v>25691742000</v>
      </c>
      <c r="E22" s="199">
        <v>1.72</v>
      </c>
      <c r="F22" s="92">
        <v>441897962</v>
      </c>
      <c r="G22" s="93">
        <v>441897962</v>
      </c>
    </row>
    <row r="23" spans="1:7" ht="12.75">
      <c r="A23" s="61">
        <v>91</v>
      </c>
      <c r="B23" s="91" t="s">
        <v>15</v>
      </c>
      <c r="C23" s="94">
        <v>125167056</v>
      </c>
      <c r="D23" s="32">
        <v>3066764000</v>
      </c>
      <c r="E23" s="199">
        <v>4.26</v>
      </c>
      <c r="F23" s="92">
        <v>130644146</v>
      </c>
      <c r="G23" s="93">
        <v>130644146</v>
      </c>
    </row>
    <row r="24" spans="1:8" ht="12.75">
      <c r="A24" s="61">
        <v>74</v>
      </c>
      <c r="B24" s="91" t="s">
        <v>16</v>
      </c>
      <c r="C24" s="94">
        <v>43644322</v>
      </c>
      <c r="D24" s="32">
        <v>1030150000</v>
      </c>
      <c r="E24" s="199">
        <v>4.14</v>
      </c>
      <c r="F24" s="92">
        <v>42648210</v>
      </c>
      <c r="G24" s="93">
        <v>43644322</v>
      </c>
      <c r="H24" s="35"/>
    </row>
    <row r="25" spans="1:7" ht="12.75">
      <c r="A25" s="61">
        <v>41</v>
      </c>
      <c r="B25" s="91" t="s">
        <v>17</v>
      </c>
      <c r="C25" s="94">
        <v>122988402</v>
      </c>
      <c r="D25" s="32">
        <v>4896228000</v>
      </c>
      <c r="E25" s="199">
        <v>2.59</v>
      </c>
      <c r="F25" s="92">
        <v>126812305</v>
      </c>
      <c r="G25" s="93">
        <v>126812305</v>
      </c>
    </row>
    <row r="26" spans="1:7" ht="12.75">
      <c r="A26" s="61">
        <v>73</v>
      </c>
      <c r="B26" s="91" t="s">
        <v>18</v>
      </c>
      <c r="C26" s="94">
        <v>173215546</v>
      </c>
      <c r="D26" s="32">
        <v>4396902892</v>
      </c>
      <c r="E26" s="199">
        <v>4.05</v>
      </c>
      <c r="F26" s="92">
        <v>178074567</v>
      </c>
      <c r="G26" s="93">
        <v>178074567</v>
      </c>
    </row>
    <row r="27" spans="1:7" ht="12.75">
      <c r="A27" s="61">
        <v>31</v>
      </c>
      <c r="B27" s="91" t="s">
        <v>19</v>
      </c>
      <c r="C27" s="94">
        <v>299086355</v>
      </c>
      <c r="D27" s="32">
        <v>8162015000</v>
      </c>
      <c r="E27" s="199">
        <v>3.81</v>
      </c>
      <c r="F27" s="92">
        <v>310972771</v>
      </c>
      <c r="G27" s="93">
        <v>310972771</v>
      </c>
    </row>
    <row r="28" spans="1:7" ht="12.75">
      <c r="A28" s="61">
        <v>25</v>
      </c>
      <c r="B28" s="91" t="s">
        <v>20</v>
      </c>
      <c r="C28" s="94">
        <v>88319592</v>
      </c>
      <c r="D28" s="32">
        <v>2855634000</v>
      </c>
      <c r="E28" s="199">
        <v>3.18</v>
      </c>
      <c r="F28" s="92">
        <v>90809161</v>
      </c>
      <c r="G28" s="93">
        <v>90809161</v>
      </c>
    </row>
    <row r="29" spans="1:7" ht="12.75">
      <c r="A29" s="61">
        <v>23</v>
      </c>
      <c r="B29" s="91" t="s">
        <v>21</v>
      </c>
      <c r="C29" s="94">
        <v>128014940</v>
      </c>
      <c r="D29" s="32">
        <v>5173380000</v>
      </c>
      <c r="E29" s="199">
        <v>2.61</v>
      </c>
      <c r="F29" s="92">
        <v>135025218</v>
      </c>
      <c r="G29" s="93">
        <v>135025218</v>
      </c>
    </row>
    <row r="30" spans="1:7" ht="12.75">
      <c r="A30" s="61">
        <v>52</v>
      </c>
      <c r="B30" s="91" t="s">
        <v>22</v>
      </c>
      <c r="C30" s="94">
        <v>160975738</v>
      </c>
      <c r="D30" s="32">
        <v>6063462000</v>
      </c>
      <c r="E30" s="199">
        <v>2.8</v>
      </c>
      <c r="F30" s="92">
        <v>169776936</v>
      </c>
      <c r="G30" s="93">
        <v>169776936</v>
      </c>
    </row>
    <row r="31" spans="1:7" ht="12.75">
      <c r="A31" s="61">
        <v>22</v>
      </c>
      <c r="B31" s="91" t="s">
        <v>23</v>
      </c>
      <c r="C31" s="94">
        <v>105363687</v>
      </c>
      <c r="D31" s="32">
        <v>3453936000</v>
      </c>
      <c r="E31" s="199">
        <v>3.1</v>
      </c>
      <c r="F31" s="92">
        <v>107072016</v>
      </c>
      <c r="G31" s="93">
        <v>107072016</v>
      </c>
    </row>
    <row r="32" spans="1:7" ht="12.75">
      <c r="A32" s="61">
        <v>54</v>
      </c>
      <c r="B32" s="91" t="s">
        <v>69</v>
      </c>
      <c r="C32" s="94">
        <v>63674465</v>
      </c>
      <c r="D32" s="32">
        <v>2644016104</v>
      </c>
      <c r="E32" s="199">
        <v>2.51</v>
      </c>
      <c r="F32" s="92">
        <v>66364804</v>
      </c>
      <c r="G32" s="93">
        <v>66364804</v>
      </c>
    </row>
    <row r="33" spans="1:7" ht="12.75">
      <c r="A33" s="61">
        <v>93</v>
      </c>
      <c r="B33" s="91" t="s">
        <v>25</v>
      </c>
      <c r="C33" s="94">
        <v>294011000</v>
      </c>
      <c r="D33" s="32">
        <v>8045740000</v>
      </c>
      <c r="E33" s="199">
        <v>3.84</v>
      </c>
      <c r="F33" s="92">
        <v>308956416</v>
      </c>
      <c r="G33" s="93">
        <v>308956416</v>
      </c>
    </row>
    <row r="34" spans="1:7" ht="12.75">
      <c r="A34" s="61">
        <v>82</v>
      </c>
      <c r="B34" s="91" t="s">
        <v>26</v>
      </c>
      <c r="C34" s="94">
        <v>324259845</v>
      </c>
      <c r="D34" s="32">
        <v>13568532000</v>
      </c>
      <c r="E34" s="199">
        <v>2.49</v>
      </c>
      <c r="F34" s="92">
        <v>337856447</v>
      </c>
      <c r="G34" s="93">
        <v>337856447</v>
      </c>
    </row>
    <row r="35" spans="1:8" ht="12.75">
      <c r="A35" s="62">
        <v>1</v>
      </c>
      <c r="B35" s="169" t="s">
        <v>27</v>
      </c>
      <c r="C35" s="94">
        <v>10332825</v>
      </c>
      <c r="D35" s="32">
        <v>394243347</v>
      </c>
      <c r="E35" s="199">
        <v>2.5</v>
      </c>
      <c r="F35" s="92">
        <v>9856083</v>
      </c>
      <c r="G35" s="93">
        <v>10332825</v>
      </c>
      <c r="H35" s="35"/>
    </row>
    <row r="36" spans="1:7" ht="12.75">
      <c r="A36" s="62">
        <v>2</v>
      </c>
      <c r="B36" s="169" t="s">
        <v>28</v>
      </c>
      <c r="C36" s="94">
        <v>8646036</v>
      </c>
      <c r="D36" s="32">
        <v>468367000</v>
      </c>
      <c r="E36" s="199">
        <v>1.94</v>
      </c>
      <c r="F36" s="92">
        <v>9086320</v>
      </c>
      <c r="G36" s="93">
        <v>9086320</v>
      </c>
    </row>
    <row r="37" spans="1:7" ht="12.75">
      <c r="A37" s="62">
        <v>3</v>
      </c>
      <c r="B37" s="169" t="s">
        <v>29</v>
      </c>
      <c r="C37" s="94">
        <v>5024447</v>
      </c>
      <c r="D37" s="32">
        <v>228415000</v>
      </c>
      <c r="E37" s="199">
        <v>2.31</v>
      </c>
      <c r="F37" s="92">
        <v>5276387</v>
      </c>
      <c r="G37" s="93">
        <v>5276387</v>
      </c>
    </row>
    <row r="38" spans="1:8" ht="12.75">
      <c r="A38" s="62">
        <v>4</v>
      </c>
      <c r="B38" s="169" t="s">
        <v>30</v>
      </c>
      <c r="C38" s="94">
        <v>17132398</v>
      </c>
      <c r="D38" s="32">
        <v>711698000</v>
      </c>
      <c r="E38" s="199">
        <v>2.3</v>
      </c>
      <c r="F38" s="92">
        <v>16369054</v>
      </c>
      <c r="G38" s="93">
        <v>17132398</v>
      </c>
      <c r="H38" s="35"/>
    </row>
    <row r="39" spans="1:7" ht="12.75">
      <c r="A39" s="38"/>
      <c r="B39" s="170"/>
      <c r="C39" s="95"/>
      <c r="D39" s="96"/>
      <c r="E39" s="200"/>
      <c r="F39" s="97"/>
      <c r="G39" s="95"/>
    </row>
    <row r="40" spans="1:7" ht="12.75">
      <c r="A40" s="63"/>
      <c r="B40" s="171" t="s">
        <v>31</v>
      </c>
      <c r="C40" s="164">
        <v>3213936424</v>
      </c>
      <c r="D40" s="172"/>
      <c r="E40" s="201"/>
      <c r="F40" s="166"/>
      <c r="G40" s="160">
        <v>3334301803</v>
      </c>
    </row>
    <row r="41" spans="1:7" ht="12.75">
      <c r="A41" s="63"/>
      <c r="B41" s="173" t="s">
        <v>40</v>
      </c>
      <c r="C41" s="159">
        <v>41135706</v>
      </c>
      <c r="D41" s="172"/>
      <c r="E41" s="201"/>
      <c r="F41" s="166"/>
      <c r="G41" s="160">
        <v>41827930</v>
      </c>
    </row>
    <row r="42" spans="1:7" ht="12.75">
      <c r="A42" s="64"/>
      <c r="B42" s="174" t="s">
        <v>33</v>
      </c>
      <c r="C42" s="165">
        <v>3255072130</v>
      </c>
      <c r="D42" s="172"/>
      <c r="E42" s="201"/>
      <c r="F42" s="166"/>
      <c r="G42" s="163">
        <v>3376129733</v>
      </c>
    </row>
    <row r="43" spans="1:7" ht="12.75">
      <c r="A43" s="65"/>
      <c r="B43" s="173"/>
      <c r="C43" s="126"/>
      <c r="D43" s="172"/>
      <c r="E43" s="201"/>
      <c r="F43" s="166"/>
      <c r="G43" s="161"/>
    </row>
    <row r="44" spans="1:7" ht="12.75">
      <c r="A44" s="66"/>
      <c r="B44" s="175" t="s">
        <v>34</v>
      </c>
      <c r="C44" s="162">
        <v>2786706185</v>
      </c>
      <c r="D44" s="167"/>
      <c r="E44" s="202"/>
      <c r="F44" s="168"/>
      <c r="G44" s="162">
        <v>2892403841</v>
      </c>
    </row>
    <row r="45" spans="1:7" ht="12.75">
      <c r="A45" s="22"/>
      <c r="B45" s="43" t="s">
        <v>86</v>
      </c>
      <c r="C45" s="203"/>
      <c r="D45" s="203"/>
      <c r="E45" s="204"/>
      <c r="F45" s="205"/>
      <c r="G45" s="22"/>
    </row>
    <row r="46" spans="2:7" ht="12.75">
      <c r="B46" s="203" t="s">
        <v>38</v>
      </c>
      <c r="C46" s="22"/>
      <c r="D46" s="22"/>
      <c r="E46" s="30"/>
      <c r="F46" s="205"/>
      <c r="G46" s="22"/>
    </row>
  </sheetData>
  <mergeCells count="9">
    <mergeCell ref="A7:A9"/>
    <mergeCell ref="B7:B9"/>
    <mergeCell ref="C7:C10"/>
    <mergeCell ref="D7:D10"/>
    <mergeCell ref="B3:G3"/>
    <mergeCell ref="B4:G4"/>
    <mergeCell ref="E7:E10"/>
    <mergeCell ref="F7:F10"/>
    <mergeCell ref="G7:G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FLOURYMC</dc:creator>
  <cp:keywords/>
  <dc:description/>
  <cp:lastModifiedBy>Moi</cp:lastModifiedBy>
  <cp:lastPrinted>2010-06-29T11:36:10Z</cp:lastPrinted>
  <dcterms:created xsi:type="dcterms:W3CDTF">2010-05-20T16:32:40Z</dcterms:created>
  <dcterms:modified xsi:type="dcterms:W3CDTF">2011-03-01T17:15:43Z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